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huhmann\AppData\Local\somacos\0001\"/>
    </mc:Choice>
  </mc:AlternateContent>
  <bookViews>
    <workbookView xWindow="90" yWindow="375" windowWidth="17130" windowHeight="7170"/>
  </bookViews>
  <sheets>
    <sheet name="1.Veränderungsliste" sheetId="2" r:id="rId1"/>
  </sheets>
  <definedNames>
    <definedName name="_xlnm._FilterDatabase" localSheetId="0" hidden="1">'1.Veränderungsliste'!#REF!</definedName>
    <definedName name="_xlnm.Print_Area" localSheetId="0">'1.Veränderungsliste'!$A$1:$I$54</definedName>
  </definedNames>
  <calcPr calcId="162913"/>
</workbook>
</file>

<file path=xl/calcChain.xml><?xml version="1.0" encoding="utf-8"?>
<calcChain xmlns="http://schemas.openxmlformats.org/spreadsheetml/2006/main">
  <c r="H34" i="2" l="1"/>
  <c r="H33" i="2"/>
  <c r="H32" i="2"/>
  <c r="H31" i="2"/>
  <c r="G17" i="2"/>
  <c r="G29" i="2" s="1"/>
  <c r="G36" i="2" s="1"/>
  <c r="H15" i="2"/>
  <c r="H14" i="2"/>
  <c r="H13" i="2"/>
  <c r="H12" i="2"/>
  <c r="H11" i="2"/>
  <c r="G19" i="2" l="1"/>
</calcChain>
</file>

<file path=xl/sharedStrings.xml><?xml version="1.0" encoding="utf-8"?>
<sst xmlns="http://schemas.openxmlformats.org/spreadsheetml/2006/main" count="154" uniqueCount="78">
  <si>
    <t>Kostenstelle</t>
  </si>
  <si>
    <t>Sachkonto</t>
  </si>
  <si>
    <t>Text</t>
  </si>
  <si>
    <t>Ertrag/</t>
  </si>
  <si>
    <t>Änderung</t>
  </si>
  <si>
    <t>Aufwand</t>
  </si>
  <si>
    <t>I.</t>
  </si>
  <si>
    <t>Ergebnis-HH</t>
  </si>
  <si>
    <t>Stand neu</t>
  </si>
  <si>
    <t>in €</t>
  </si>
  <si>
    <t>Erläuterungen</t>
  </si>
  <si>
    <t>bisher in €</t>
  </si>
  <si>
    <t>neu in €</t>
  </si>
  <si>
    <t>Invest.-Nr.</t>
  </si>
  <si>
    <t>Einzahlung/</t>
  </si>
  <si>
    <t>Auszahlung</t>
  </si>
  <si>
    <t>+ ./.</t>
  </si>
  <si>
    <t>II.</t>
  </si>
  <si>
    <t>Finanz-HH</t>
  </si>
  <si>
    <t>Seite</t>
  </si>
  <si>
    <t>2.030000</t>
  </si>
  <si>
    <t>189</t>
  </si>
  <si>
    <t>2.570000</t>
  </si>
  <si>
    <t>7123000</t>
  </si>
  <si>
    <t>Fachbereich Finanzen, Fachdienst Haushalt und Controlling</t>
  </si>
  <si>
    <t>4.365000</t>
  </si>
  <si>
    <t>Veränderung Ergebnishaushalt im Vergleich zum Magistratsentwurf:</t>
  </si>
  <si>
    <t>Stand ordentliches Ergebnis bisher</t>
  </si>
  <si>
    <r>
      <t xml:space="preserve">Überschuss - / </t>
    </r>
    <r>
      <rPr>
        <b/>
        <sz val="10"/>
        <color rgb="FFFF0000"/>
        <rFont val="Calibri"/>
        <family val="2"/>
        <scheme val="minor"/>
      </rPr>
      <t>Fehlbetrag +</t>
    </r>
  </si>
  <si>
    <t>Zahlungsmittelüberschuss + / Zahlungsmittelfehlbetrag - (S. 43 Nr. 34)</t>
  </si>
  <si>
    <t>Überschuss + / Fehlbetrag -</t>
  </si>
  <si>
    <t>zzgl. Ergebnishaushalt Stand neu:</t>
  </si>
  <si>
    <t>Stand Zahlungsmittelüberschuss/-fehlbetrag bisher:</t>
  </si>
  <si>
    <t>1. Veränderungsliste zum Haushaltsentwurf 2022</t>
  </si>
  <si>
    <t>261</t>
  </si>
  <si>
    <t>4.0358.02</t>
  </si>
  <si>
    <t>Zuschuss Sanierung Orgel in der Stadtkirche</t>
  </si>
  <si>
    <r>
      <rPr>
        <b/>
        <u/>
        <sz val="10"/>
        <rFont val="Calibri"/>
        <family val="2"/>
        <scheme val="minor"/>
      </rPr>
      <t>Textänderung:</t>
    </r>
    <r>
      <rPr>
        <sz val="10"/>
        <rFont val="Calibri"/>
        <family val="2"/>
        <scheme val="minor"/>
      </rPr>
      <t xml:space="preserve"> "Zuschuss Stadtkirchensanierung"
Die bereits eingeplanten Mittel 2022 in Höhe von 15.000 € dienen der Orgelsanierung und die Mittel 2023 in Höhe von 15.000 € dienen der Restaurierung des Sakramentshauses.</t>
    </r>
  </si>
  <si>
    <t>2.0353.01</t>
  </si>
  <si>
    <t>Investitionsumlage Usa-Wellenbad</t>
  </si>
  <si>
    <t>192</t>
  </si>
  <si>
    <t>Veränderungen Finanzhaushalt Folgejahre (2023-2025)</t>
  </si>
  <si>
    <t>Überschuss - / Fehlbetrag</t>
  </si>
  <si>
    <t>Veränderungen Ergebnishaushalt Folgejahre (2023-2025)</t>
  </si>
  <si>
    <t>€</t>
  </si>
  <si>
    <t>NEU</t>
  </si>
  <si>
    <t xml:space="preserve">Zuw. für lfd. Zwecke an Zweckverbände und dergl. </t>
  </si>
  <si>
    <t>612.10</t>
  </si>
  <si>
    <t>2.4206.01</t>
  </si>
  <si>
    <t>424.10</t>
  </si>
  <si>
    <t>523.00</t>
  </si>
  <si>
    <t>KTR</t>
  </si>
  <si>
    <t>Anpassung aufgrund Zweckverbandshaushalt 2022 Usa-Wellenbad</t>
  </si>
  <si>
    <t>2.034000</t>
  </si>
  <si>
    <t>611.00</t>
  </si>
  <si>
    <t>184</t>
  </si>
  <si>
    <t>Kreditaufnahme vom Kreditmarkt</t>
  </si>
  <si>
    <t>181</t>
  </si>
  <si>
    <t>5500100</t>
  </si>
  <si>
    <t>Gemeindeanteil an der Einkommensteuer</t>
  </si>
  <si>
    <t>Gemeindeanteil an der Umsatzsteuer</t>
  </si>
  <si>
    <t>5504000</t>
  </si>
  <si>
    <t>5477000</t>
  </si>
  <si>
    <t>Ausgleichsleistungen Familienleistungsausgleich</t>
  </si>
  <si>
    <t>6.580000</t>
  </si>
  <si>
    <t>551.00</t>
  </si>
  <si>
    <t>6710000</t>
  </si>
  <si>
    <t>423</t>
  </si>
  <si>
    <t>Leasing</t>
  </si>
  <si>
    <t>Nachmeldung Wirtschaftsförderung für Blumensäulen im Stadtgebiet</t>
  </si>
  <si>
    <t>555.40</t>
  </si>
  <si>
    <t>7.885000</t>
  </si>
  <si>
    <t>495</t>
  </si>
  <si>
    <t>Kauf von Lebendfallen</t>
  </si>
  <si>
    <t>Anpassung aufgrund Orientierungsdaten gem. Finanzplanungserlass</t>
  </si>
  <si>
    <t xml:space="preserve">Anpassung aufgrund Veränderungen </t>
  </si>
  <si>
    <t>Beschluss STVV vom 01.07.2021 DS-Nr. 16-21/1388 Waschbärmanagement</t>
  </si>
  <si>
    <t>Stand: 18.10.2021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</si>
</sst>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indexed="10"/>
      <name val="Calibri"/>
      <family val="2"/>
      <scheme val="minor"/>
    </font>
    <font>
      <b/>
      <u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i/>
      <sz val="8"/>
      <name val="Calibri"/>
      <family val="2"/>
      <scheme val="minor"/>
    </font>
    <font>
      <b/>
      <u/>
      <sz val="13"/>
      <name val="Calibri"/>
      <family val="2"/>
      <scheme val="minor"/>
    </font>
    <font>
      <b/>
      <u/>
      <sz val="14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3" fontId="1" fillId="0" borderId="0" xfId="0" applyNumberFormat="1" applyFont="1"/>
    <xf numFmtId="3" fontId="2" fillId="0" borderId="0" xfId="0" applyNumberFormat="1" applyFont="1"/>
    <xf numFmtId="49" fontId="1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3" fontId="1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left"/>
    </xf>
    <xf numFmtId="49" fontId="2" fillId="0" borderId="10" xfId="0" applyNumberFormat="1" applyFont="1" applyBorder="1" applyAlignment="1">
      <alignment horizontal="center"/>
    </xf>
    <xf numFmtId="3" fontId="2" fillId="0" borderId="10" xfId="0" applyNumberFormat="1" applyFont="1" applyBorder="1"/>
    <xf numFmtId="3" fontId="2" fillId="0" borderId="1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center"/>
    </xf>
    <xf numFmtId="3" fontId="2" fillId="0" borderId="0" xfId="0" applyNumberFormat="1" applyFont="1" applyBorder="1"/>
    <xf numFmtId="3" fontId="2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right"/>
    </xf>
    <xf numFmtId="49" fontId="4" fillId="2" borderId="2" xfId="0" applyNumberFormat="1" applyFont="1" applyFill="1" applyBorder="1" applyAlignment="1">
      <alignment horizontal="center"/>
    </xf>
    <xf numFmtId="3" fontId="4" fillId="2" borderId="2" xfId="0" applyNumberFormat="1" applyFont="1" applyFill="1" applyBorder="1"/>
    <xf numFmtId="3" fontId="4" fillId="2" borderId="2" xfId="0" applyNumberFormat="1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2" fillId="2" borderId="3" xfId="0" applyFont="1" applyFill="1" applyBorder="1"/>
    <xf numFmtId="49" fontId="4" fillId="2" borderId="0" xfId="0" applyNumberFormat="1" applyFont="1" applyFill="1" applyBorder="1" applyAlignment="1">
      <alignment horizontal="center"/>
    </xf>
    <xf numFmtId="3" fontId="5" fillId="2" borderId="0" xfId="0" applyNumberFormat="1" applyFont="1" applyFill="1" applyBorder="1"/>
    <xf numFmtId="3" fontId="4" fillId="2" borderId="0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1" fillId="2" borderId="5" xfId="0" applyFont="1" applyFill="1" applyBorder="1"/>
    <xf numFmtId="49" fontId="4" fillId="2" borderId="7" xfId="0" applyNumberFormat="1" applyFont="1" applyFill="1" applyBorder="1" applyAlignment="1">
      <alignment horizontal="center"/>
    </xf>
    <xf numFmtId="3" fontId="4" fillId="2" borderId="7" xfId="0" applyNumberFormat="1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1" fillId="2" borderId="8" xfId="0" applyFont="1" applyFill="1" applyBorder="1"/>
    <xf numFmtId="3" fontId="4" fillId="2" borderId="7" xfId="0" applyNumberFormat="1" applyFont="1" applyFill="1" applyBorder="1"/>
    <xf numFmtId="3" fontId="1" fillId="0" borderId="10" xfId="0" applyNumberFormat="1" applyFont="1" applyBorder="1" applyAlignment="1">
      <alignment horizontal="center"/>
    </xf>
    <xf numFmtId="0" fontId="1" fillId="0" borderId="11" xfId="0" applyFont="1" applyBorder="1"/>
    <xf numFmtId="3" fontId="1" fillId="0" borderId="0" xfId="0" applyNumberFormat="1" applyFont="1" applyBorder="1" applyAlignment="1">
      <alignment horizontal="center"/>
    </xf>
    <xf numFmtId="0" fontId="1" fillId="0" borderId="0" xfId="0" applyFont="1" applyBorder="1"/>
    <xf numFmtId="3" fontId="8" fillId="0" borderId="0" xfId="0" applyNumberFormat="1" applyFont="1"/>
    <xf numFmtId="0" fontId="8" fillId="0" borderId="0" xfId="0" applyFont="1"/>
    <xf numFmtId="3" fontId="1" fillId="0" borderId="0" xfId="0" applyNumberFormat="1" applyFont="1" applyAlignment="1">
      <alignment horizontal="right"/>
    </xf>
    <xf numFmtId="3" fontId="1" fillId="0" borderId="0" xfId="0" applyNumberFormat="1" applyFont="1" applyAlignment="1"/>
    <xf numFmtId="164" fontId="1" fillId="0" borderId="0" xfId="0" applyNumberFormat="1" applyFont="1"/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9" fillId="0" borderId="0" xfId="0" applyFont="1" applyAlignment="1">
      <alignment horizontal="left" vertical="top" wrapText="1"/>
    </xf>
    <xf numFmtId="0" fontId="8" fillId="0" borderId="0" xfId="0" applyFont="1" applyBorder="1"/>
    <xf numFmtId="0" fontId="1" fillId="0" borderId="0" xfId="0" applyFont="1" applyAlignment="1">
      <alignment horizontal="left" vertical="top" wrapText="1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3" fontId="2" fillId="0" borderId="0" xfId="0" applyNumberFormat="1" applyFont="1" applyAlignment="1">
      <alignment horizontal="right"/>
    </xf>
    <xf numFmtId="3" fontId="2" fillId="0" borderId="0" xfId="0" applyNumberFormat="1" applyFont="1" applyAlignment="1"/>
    <xf numFmtId="0" fontId="2" fillId="0" borderId="0" xfId="0" applyFont="1" applyAlignment="1"/>
    <xf numFmtId="3" fontId="2" fillId="0" borderId="0" xfId="0" applyNumberFormat="1" applyFont="1" applyAlignment="1">
      <alignment horizontal="left"/>
    </xf>
    <xf numFmtId="3" fontId="1" fillId="0" borderId="0" xfId="0" applyNumberFormat="1" applyFont="1" applyAlignment="1">
      <alignment horizontal="centerContinuous"/>
    </xf>
    <xf numFmtId="1" fontId="4" fillId="2" borderId="2" xfId="0" applyNumberFormat="1" applyFont="1" applyFill="1" applyBorder="1" applyAlignment="1">
      <alignment horizontal="center"/>
    </xf>
    <xf numFmtId="49" fontId="4" fillId="2" borderId="7" xfId="0" applyNumberFormat="1" applyFont="1" applyFill="1" applyBorder="1"/>
    <xf numFmtId="49" fontId="12" fillId="2" borderId="7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/>
    <xf numFmtId="49" fontId="1" fillId="0" borderId="0" xfId="0" applyNumberFormat="1" applyFont="1" applyBorder="1" applyAlignment="1">
      <alignment horizontal="center"/>
    </xf>
    <xf numFmtId="3" fontId="1" fillId="0" borderId="0" xfId="0" applyNumberFormat="1" applyFont="1" applyBorder="1"/>
    <xf numFmtId="3" fontId="1" fillId="0" borderId="0" xfId="0" applyNumberFormat="1" applyFont="1" applyBorder="1" applyAlignment="1">
      <alignment horizontal="right"/>
    </xf>
    <xf numFmtId="3" fontId="1" fillId="0" borderId="0" xfId="0" applyNumberFormat="1" applyFont="1" applyBorder="1" applyAlignment="1"/>
    <xf numFmtId="3" fontId="1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center"/>
    </xf>
    <xf numFmtId="3" fontId="4" fillId="0" borderId="0" xfId="0" applyNumberFormat="1" applyFont="1" applyFill="1" applyBorder="1"/>
    <xf numFmtId="3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Fill="1"/>
    <xf numFmtId="49" fontId="2" fillId="0" borderId="0" xfId="0" applyNumberFormat="1" applyFont="1" applyFill="1"/>
    <xf numFmtId="3" fontId="1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3" fontId="2" fillId="0" borderId="0" xfId="0" applyNumberFormat="1" applyFont="1" applyFill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49" fontId="2" fillId="2" borderId="4" xfId="0" applyNumberFormat="1" applyFont="1" applyFill="1" applyBorder="1" applyAlignment="1">
      <alignment horizontal="center"/>
    </xf>
    <xf numFmtId="49" fontId="2" fillId="2" borderId="6" xfId="0" applyNumberFormat="1" applyFont="1" applyFill="1" applyBorder="1" applyAlignment="1">
      <alignment horizontal="center"/>
    </xf>
    <xf numFmtId="49" fontId="13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top" wrapText="1"/>
    </xf>
    <xf numFmtId="49" fontId="2" fillId="0" borderId="9" xfId="0" applyNumberFormat="1" applyFont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49" fontId="3" fillId="0" borderId="9" xfId="0" applyNumberFormat="1" applyFont="1" applyBorder="1" applyAlignment="1">
      <alignment horizontal="center"/>
    </xf>
    <xf numFmtId="49" fontId="3" fillId="0" borderId="0" xfId="0" applyNumberFormat="1" applyFont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1" fillId="2" borderId="6" xfId="0" applyNumberFormat="1" applyFont="1" applyFill="1" applyBorder="1" applyAlignment="1">
      <alignment horizontal="center"/>
    </xf>
    <xf numFmtId="49" fontId="1" fillId="0" borderId="0" xfId="0" applyNumberFormat="1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49" fontId="2" fillId="2" borderId="0" xfId="0" applyNumberFormat="1" applyFont="1" applyFill="1" applyBorder="1" applyAlignment="1">
      <alignment horizontal="center"/>
    </xf>
    <xf numFmtId="49" fontId="2" fillId="2" borderId="7" xfId="0" applyNumberFormat="1" applyFont="1" applyFill="1" applyBorder="1" applyAlignment="1">
      <alignment horizontal="center"/>
    </xf>
    <xf numFmtId="49" fontId="3" fillId="0" borderId="10" xfId="0" applyNumberFormat="1" applyFont="1" applyBorder="1" applyAlignment="1">
      <alignment horizontal="center"/>
    </xf>
    <xf numFmtId="49" fontId="1" fillId="2" borderId="7" xfId="0" applyNumberFormat="1" applyFont="1" applyFill="1" applyBorder="1" applyAlignment="1">
      <alignment horizontal="center"/>
    </xf>
    <xf numFmtId="3" fontId="1" fillId="3" borderId="12" xfId="0" applyNumberFormat="1" applyFont="1" applyFill="1" applyBorder="1" applyAlignment="1">
      <alignment horizontal="right" vertical="top" wrapText="1"/>
    </xf>
    <xf numFmtId="49" fontId="1" fillId="3" borderId="12" xfId="0" applyNumberFormat="1" applyFont="1" applyFill="1" applyBorder="1" applyAlignment="1">
      <alignment horizontal="center" vertical="top" wrapText="1"/>
    </xf>
    <xf numFmtId="3" fontId="1" fillId="3" borderId="12" xfId="0" applyNumberFormat="1" applyFont="1" applyFill="1" applyBorder="1" applyAlignment="1">
      <alignment horizontal="left" vertical="top" wrapText="1"/>
    </xf>
    <xf numFmtId="0" fontId="1" fillId="3" borderId="12" xfId="0" applyFont="1" applyFill="1" applyBorder="1" applyAlignment="1">
      <alignment horizontal="left" vertical="top" wrapText="1"/>
    </xf>
    <xf numFmtId="49" fontId="1" fillId="3" borderId="12" xfId="0" applyNumberFormat="1" applyFont="1" applyFill="1" applyBorder="1" applyAlignment="1">
      <alignment horizontal="center"/>
    </xf>
    <xf numFmtId="0" fontId="1" fillId="3" borderId="12" xfId="0" applyFont="1" applyFill="1" applyBorder="1"/>
    <xf numFmtId="3" fontId="1" fillId="3" borderId="12" xfId="0" applyNumberFormat="1" applyFont="1" applyFill="1" applyBorder="1" applyAlignment="1">
      <alignment horizontal="right"/>
    </xf>
    <xf numFmtId="3" fontId="1" fillId="3" borderId="12" xfId="0" applyNumberFormat="1" applyFont="1" applyFill="1" applyBorder="1" applyAlignment="1"/>
    <xf numFmtId="0" fontId="1" fillId="3" borderId="12" xfId="0" applyFont="1" applyFill="1" applyBorder="1" applyAlignment="1">
      <alignment wrapText="1"/>
    </xf>
    <xf numFmtId="3" fontId="1" fillId="3" borderId="12" xfId="0" applyNumberFormat="1" applyFont="1" applyFill="1" applyBorder="1"/>
    <xf numFmtId="49" fontId="1" fillId="3" borderId="12" xfId="0" applyNumberFormat="1" applyFont="1" applyFill="1" applyBorder="1" applyAlignment="1">
      <alignment horizontal="center" vertical="top"/>
    </xf>
    <xf numFmtId="3" fontId="1" fillId="3" borderId="12" xfId="0" applyNumberFormat="1" applyFont="1" applyFill="1" applyBorder="1" applyAlignment="1">
      <alignment horizontal="right" vertical="top"/>
    </xf>
    <xf numFmtId="3" fontId="1" fillId="3" borderId="12" xfId="0" applyNumberFormat="1" applyFont="1" applyFill="1" applyBorder="1" applyAlignment="1">
      <alignment vertical="top"/>
    </xf>
    <xf numFmtId="0" fontId="1" fillId="3" borderId="12" xfId="0" applyFont="1" applyFill="1" applyBorder="1" applyAlignment="1">
      <alignment vertical="top" wrapText="1"/>
    </xf>
    <xf numFmtId="0" fontId="1" fillId="0" borderId="0" xfId="0" applyFont="1" applyAlignment="1">
      <alignment vertical="top"/>
    </xf>
    <xf numFmtId="3" fontId="2" fillId="3" borderId="0" xfId="0" applyNumberFormat="1" applyFont="1" applyFill="1"/>
    <xf numFmtId="3" fontId="1" fillId="3" borderId="0" xfId="0" applyNumberFormat="1" applyFont="1" applyFill="1" applyAlignment="1">
      <alignment horizontal="right"/>
    </xf>
    <xf numFmtId="0" fontId="14" fillId="0" borderId="0" xfId="0" applyFont="1" applyAlignment="1">
      <alignment horizontal="center"/>
    </xf>
    <xf numFmtId="0" fontId="15" fillId="0" borderId="0" xfId="0" applyFont="1" applyAlignment="1"/>
    <xf numFmtId="49" fontId="13" fillId="0" borderId="0" xfId="0" applyNumberFormat="1" applyFont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6"/>
  <sheetViews>
    <sheetView tabSelected="1" view="pageBreakPreview" zoomScale="115" zoomScaleNormal="130" zoomScaleSheetLayoutView="115" workbookViewId="0">
      <selection activeCell="I2" sqref="I2"/>
    </sheetView>
  </sheetViews>
  <sheetFormatPr baseColWidth="10" defaultColWidth="11.42578125" defaultRowHeight="12.75" x14ac:dyDescent="0.2"/>
  <cols>
    <col min="1" max="1" width="10.7109375" style="6" customWidth="1"/>
    <col min="2" max="2" width="6.7109375" style="6" customWidth="1"/>
    <col min="3" max="3" width="10.7109375" style="6" customWidth="1"/>
    <col min="4" max="4" width="6.28515625" style="6" customWidth="1"/>
    <col min="5" max="5" width="48.85546875" style="1" bestFit="1" customWidth="1"/>
    <col min="6" max="6" width="11.28515625" style="6" customWidth="1"/>
    <col min="7" max="7" width="10.7109375" style="6" customWidth="1"/>
    <col min="8" max="8" width="11.28515625" style="6" customWidth="1"/>
    <col min="9" max="9" width="67.7109375" style="1" bestFit="1" customWidth="1"/>
    <col min="10" max="16384" width="11.42578125" style="1"/>
  </cols>
  <sheetData>
    <row r="1" spans="1:34" x14ac:dyDescent="0.2">
      <c r="A1" s="10" t="s">
        <v>24</v>
      </c>
      <c r="B1" s="4"/>
      <c r="E1" s="2"/>
      <c r="F1" s="7"/>
      <c r="H1" s="8"/>
      <c r="I1" s="43" t="s">
        <v>77</v>
      </c>
    </row>
    <row r="2" spans="1:34" x14ac:dyDescent="0.2">
      <c r="A2" s="4"/>
      <c r="B2" s="4"/>
      <c r="E2" s="2"/>
      <c r="F2" s="7"/>
      <c r="H2" s="8"/>
      <c r="I2" s="17"/>
    </row>
    <row r="3" spans="1:34" ht="18.75" x14ac:dyDescent="0.3">
      <c r="A3" s="110" t="s">
        <v>33</v>
      </c>
      <c r="B3" s="110"/>
      <c r="C3" s="110"/>
      <c r="D3" s="110"/>
      <c r="E3" s="110"/>
      <c r="F3" s="110"/>
      <c r="G3" s="110"/>
      <c r="H3" s="110"/>
      <c r="I3" s="111"/>
    </row>
    <row r="4" spans="1:34" ht="15.75" x14ac:dyDescent="0.25">
      <c r="A4" s="57"/>
      <c r="B4" s="57"/>
      <c r="C4" s="57"/>
      <c r="D4" s="57"/>
      <c r="E4" s="57"/>
      <c r="F4" s="57"/>
      <c r="G4" s="57"/>
      <c r="H4" s="57"/>
      <c r="I4" s="58"/>
    </row>
    <row r="5" spans="1:34" ht="13.9" customHeight="1" x14ac:dyDescent="0.2">
      <c r="A5" s="75" t="s">
        <v>0</v>
      </c>
      <c r="B5" s="18" t="s">
        <v>51</v>
      </c>
      <c r="C5" s="18" t="s">
        <v>1</v>
      </c>
      <c r="D5" s="18" t="s">
        <v>19</v>
      </c>
      <c r="E5" s="19" t="s">
        <v>2</v>
      </c>
      <c r="F5" s="20" t="s">
        <v>3</v>
      </c>
      <c r="G5" s="18" t="s">
        <v>4</v>
      </c>
      <c r="H5" s="20" t="s">
        <v>3</v>
      </c>
      <c r="I5" s="22" t="s">
        <v>10</v>
      </c>
    </row>
    <row r="6" spans="1:34" ht="13.9" customHeight="1" x14ac:dyDescent="0.2">
      <c r="A6" s="76"/>
      <c r="B6" s="89"/>
      <c r="C6" s="23"/>
      <c r="D6" s="23"/>
      <c r="E6" s="24"/>
      <c r="F6" s="25" t="s">
        <v>5</v>
      </c>
      <c r="G6" s="23" t="s">
        <v>16</v>
      </c>
      <c r="H6" s="25" t="s">
        <v>5</v>
      </c>
      <c r="I6" s="27"/>
    </row>
    <row r="7" spans="1:34" ht="13.9" customHeight="1" x14ac:dyDescent="0.2">
      <c r="A7" s="77"/>
      <c r="B7" s="90"/>
      <c r="C7" s="28"/>
      <c r="D7" s="28"/>
      <c r="E7" s="32"/>
      <c r="F7" s="29" t="s">
        <v>11</v>
      </c>
      <c r="G7" s="28" t="s">
        <v>9</v>
      </c>
      <c r="H7" s="30" t="s">
        <v>12</v>
      </c>
      <c r="I7" s="31"/>
    </row>
    <row r="8" spans="1:34" x14ac:dyDescent="0.2">
      <c r="A8" s="9"/>
      <c r="B8" s="9"/>
      <c r="C8" s="9"/>
      <c r="D8" s="9"/>
      <c r="E8" s="3"/>
      <c r="F8" s="3"/>
      <c r="G8" s="3"/>
      <c r="H8" s="3"/>
      <c r="I8" s="3"/>
    </row>
    <row r="9" spans="1:34" ht="15" customHeight="1" x14ac:dyDescent="0.3">
      <c r="A9" s="78" t="s">
        <v>6</v>
      </c>
      <c r="B9" s="112" t="s">
        <v>7</v>
      </c>
      <c r="C9" s="112"/>
      <c r="D9" s="5"/>
      <c r="E9" s="3" t="s">
        <v>27</v>
      </c>
      <c r="F9" s="9"/>
      <c r="G9" s="9">
        <v>-2343</v>
      </c>
      <c r="I9" s="2" t="s">
        <v>42</v>
      </c>
    </row>
    <row r="10" spans="1:34" x14ac:dyDescent="0.2">
      <c r="A10" s="79"/>
      <c r="B10" s="4"/>
      <c r="C10" s="4"/>
      <c r="D10" s="4"/>
      <c r="E10" s="2"/>
      <c r="F10" s="7"/>
      <c r="G10" s="7"/>
      <c r="H10" s="7"/>
      <c r="I10" s="44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</row>
    <row r="11" spans="1:34" s="38" customFormat="1" ht="15" x14ac:dyDescent="0.2">
      <c r="A11" s="94" t="s">
        <v>53</v>
      </c>
      <c r="B11" s="94" t="s">
        <v>54</v>
      </c>
      <c r="C11" s="94" t="s">
        <v>62</v>
      </c>
      <c r="D11" s="94" t="s">
        <v>55</v>
      </c>
      <c r="E11" s="95" t="s">
        <v>63</v>
      </c>
      <c r="F11" s="93">
        <v>-1247487</v>
      </c>
      <c r="G11" s="93">
        <v>1810</v>
      </c>
      <c r="H11" s="93">
        <f t="shared" ref="H11:H15" si="0">F11+G11</f>
        <v>-1245677</v>
      </c>
      <c r="I11" s="96" t="s">
        <v>74</v>
      </c>
      <c r="J11" s="48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</row>
    <row r="12" spans="1:34" s="38" customFormat="1" ht="15" x14ac:dyDescent="0.2">
      <c r="A12" s="94" t="s">
        <v>53</v>
      </c>
      <c r="B12" s="94" t="s">
        <v>54</v>
      </c>
      <c r="C12" s="94" t="s">
        <v>58</v>
      </c>
      <c r="D12" s="94" t="s">
        <v>55</v>
      </c>
      <c r="E12" s="95" t="s">
        <v>59</v>
      </c>
      <c r="F12" s="93">
        <v>-18179025</v>
      </c>
      <c r="G12" s="93">
        <v>-36884</v>
      </c>
      <c r="H12" s="93">
        <f t="shared" si="0"/>
        <v>-18215909</v>
      </c>
      <c r="I12" s="96" t="s">
        <v>74</v>
      </c>
      <c r="J12" s="48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</row>
    <row r="13" spans="1:34" s="38" customFormat="1" ht="15" x14ac:dyDescent="0.2">
      <c r="A13" s="94" t="s">
        <v>53</v>
      </c>
      <c r="B13" s="94" t="s">
        <v>54</v>
      </c>
      <c r="C13" s="94" t="s">
        <v>61</v>
      </c>
      <c r="D13" s="94" t="s">
        <v>55</v>
      </c>
      <c r="E13" s="95" t="s">
        <v>60</v>
      </c>
      <c r="F13" s="93">
        <v>-2413690</v>
      </c>
      <c r="G13" s="93">
        <v>5064</v>
      </c>
      <c r="H13" s="93">
        <f t="shared" si="0"/>
        <v>-2408626</v>
      </c>
      <c r="I13" s="96" t="s">
        <v>74</v>
      </c>
      <c r="J13" s="48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</row>
    <row r="14" spans="1:34" ht="15" customHeight="1" x14ac:dyDescent="0.2">
      <c r="A14" s="94" t="s">
        <v>22</v>
      </c>
      <c r="B14" s="94" t="s">
        <v>49</v>
      </c>
      <c r="C14" s="94" t="s">
        <v>23</v>
      </c>
      <c r="D14" s="94" t="s">
        <v>21</v>
      </c>
      <c r="E14" s="95" t="s">
        <v>46</v>
      </c>
      <c r="F14" s="93">
        <v>890000</v>
      </c>
      <c r="G14" s="93">
        <v>-110000</v>
      </c>
      <c r="H14" s="93">
        <f t="shared" si="0"/>
        <v>780000</v>
      </c>
      <c r="I14" s="96" t="s">
        <v>52</v>
      </c>
      <c r="J14" s="47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</row>
    <row r="15" spans="1:34" ht="15" customHeight="1" x14ac:dyDescent="0.2">
      <c r="A15" s="94" t="s">
        <v>64</v>
      </c>
      <c r="B15" s="94" t="s">
        <v>65</v>
      </c>
      <c r="C15" s="94" t="s">
        <v>66</v>
      </c>
      <c r="D15" s="94" t="s">
        <v>67</v>
      </c>
      <c r="E15" s="95" t="s">
        <v>68</v>
      </c>
      <c r="F15" s="93">
        <v>0</v>
      </c>
      <c r="G15" s="93">
        <v>11000</v>
      </c>
      <c r="H15" s="93">
        <f t="shared" si="0"/>
        <v>11000</v>
      </c>
      <c r="I15" s="96" t="s">
        <v>69</v>
      </c>
      <c r="J15" s="47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</row>
    <row r="16" spans="1:34" x14ac:dyDescent="0.2">
      <c r="A16" s="5"/>
      <c r="B16" s="5"/>
      <c r="C16" s="5"/>
      <c r="D16" s="5"/>
      <c r="E16" s="3"/>
      <c r="F16" s="9"/>
      <c r="G16" s="9"/>
      <c r="I16" s="2"/>
    </row>
    <row r="17" spans="1:34" ht="13.9" customHeight="1" x14ac:dyDescent="0.2">
      <c r="A17" s="80"/>
      <c r="B17" s="11"/>
      <c r="C17" s="11" t="s">
        <v>7</v>
      </c>
      <c r="D17" s="11"/>
      <c r="E17" s="12" t="s">
        <v>8</v>
      </c>
      <c r="F17" s="13"/>
      <c r="G17" s="13">
        <f>SUM(G9:G16)</f>
        <v>-131353</v>
      </c>
      <c r="H17" s="13"/>
      <c r="I17" s="73" t="s">
        <v>28</v>
      </c>
    </row>
    <row r="18" spans="1:34" ht="13.9" customHeight="1" x14ac:dyDescent="0.2">
      <c r="A18" s="14"/>
      <c r="B18" s="14"/>
      <c r="C18" s="14"/>
      <c r="D18" s="14"/>
      <c r="E18" s="15"/>
      <c r="F18" s="16"/>
      <c r="G18" s="71"/>
      <c r="H18" s="16"/>
      <c r="I18" s="72"/>
    </row>
    <row r="19" spans="1:34" ht="13.9" customHeight="1" x14ac:dyDescent="0.2">
      <c r="A19" s="14"/>
      <c r="B19" s="14"/>
      <c r="C19" s="14"/>
      <c r="D19" s="14"/>
      <c r="E19" s="15" t="s">
        <v>26</v>
      </c>
      <c r="F19" s="16"/>
      <c r="G19" s="16">
        <f>G17-G9</f>
        <v>-129010</v>
      </c>
      <c r="H19" s="16"/>
      <c r="I19" s="46"/>
    </row>
    <row r="20" spans="1:34" ht="13.9" customHeight="1" x14ac:dyDescent="0.2">
      <c r="A20" s="14"/>
      <c r="B20" s="14"/>
      <c r="C20" s="14"/>
      <c r="D20" s="14"/>
      <c r="E20" s="15"/>
      <c r="F20" s="16"/>
      <c r="G20" s="16"/>
      <c r="H20" s="16"/>
      <c r="I20" s="15"/>
    </row>
    <row r="21" spans="1:34" x14ac:dyDescent="0.2">
      <c r="A21" s="4"/>
      <c r="B21" s="4"/>
      <c r="C21" s="4"/>
      <c r="D21" s="4"/>
      <c r="E21" s="108"/>
      <c r="F21" s="109"/>
      <c r="G21" s="74"/>
      <c r="H21" s="39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</row>
    <row r="22" spans="1:34" ht="13.9" customHeight="1" x14ac:dyDescent="0.2">
      <c r="A22" s="14"/>
      <c r="B22" s="14"/>
      <c r="C22" s="14"/>
      <c r="D22" s="14"/>
      <c r="E22" s="15"/>
      <c r="F22" s="16"/>
      <c r="G22" s="16"/>
      <c r="H22" s="16"/>
      <c r="I22" s="15"/>
    </row>
    <row r="23" spans="1:34" ht="13.9" customHeight="1" x14ac:dyDescent="0.2">
      <c r="A23" s="14"/>
      <c r="B23" s="14"/>
      <c r="C23" s="14"/>
      <c r="D23" s="14"/>
      <c r="E23" s="15"/>
      <c r="F23" s="16"/>
      <c r="G23" s="16"/>
      <c r="H23" s="16"/>
      <c r="I23" s="15"/>
    </row>
    <row r="24" spans="1:34" ht="13.9" customHeight="1" x14ac:dyDescent="0.2">
      <c r="A24" s="75" t="s">
        <v>0</v>
      </c>
      <c r="B24" s="18" t="s">
        <v>51</v>
      </c>
      <c r="C24" s="18" t="s">
        <v>13</v>
      </c>
      <c r="D24" s="18" t="s">
        <v>19</v>
      </c>
      <c r="E24" s="19" t="s">
        <v>2</v>
      </c>
      <c r="F24" s="20" t="s">
        <v>14</v>
      </c>
      <c r="G24" s="18" t="s">
        <v>4</v>
      </c>
      <c r="H24" s="21" t="s">
        <v>14</v>
      </c>
      <c r="I24" s="22" t="s">
        <v>10</v>
      </c>
    </row>
    <row r="25" spans="1:34" ht="13.9" customHeight="1" x14ac:dyDescent="0.2">
      <c r="A25" s="76"/>
      <c r="B25" s="89"/>
      <c r="C25" s="23"/>
      <c r="D25" s="23"/>
      <c r="E25" s="24"/>
      <c r="F25" s="25" t="s">
        <v>15</v>
      </c>
      <c r="G25" s="23" t="s">
        <v>16</v>
      </c>
      <c r="H25" s="26" t="s">
        <v>15</v>
      </c>
      <c r="I25" s="27"/>
    </row>
    <row r="26" spans="1:34" ht="13.9" customHeight="1" x14ac:dyDescent="0.2">
      <c r="A26" s="77"/>
      <c r="B26" s="90"/>
      <c r="C26" s="28"/>
      <c r="D26" s="28"/>
      <c r="E26" s="32"/>
      <c r="F26" s="29" t="s">
        <v>11</v>
      </c>
      <c r="G26" s="28" t="s">
        <v>9</v>
      </c>
      <c r="H26" s="30" t="s">
        <v>12</v>
      </c>
      <c r="I26" s="31"/>
    </row>
    <row r="27" spans="1:34" s="69" customFormat="1" ht="13.9" customHeight="1" x14ac:dyDescent="0.2">
      <c r="A27" s="81"/>
      <c r="B27" s="81"/>
      <c r="C27" s="64"/>
      <c r="D27" s="64"/>
      <c r="E27" s="65"/>
      <c r="F27" s="66"/>
      <c r="G27" s="64"/>
      <c r="H27" s="67"/>
      <c r="I27" s="68"/>
    </row>
    <row r="28" spans="1:34" ht="13.9" customHeight="1" x14ac:dyDescent="0.3">
      <c r="A28" s="78" t="s">
        <v>17</v>
      </c>
      <c r="B28" s="112" t="s">
        <v>18</v>
      </c>
      <c r="C28" s="112"/>
      <c r="D28" s="5"/>
      <c r="E28" s="3" t="s">
        <v>32</v>
      </c>
      <c r="F28" s="49"/>
      <c r="G28" s="50">
        <v>1305203</v>
      </c>
      <c r="H28" s="51"/>
      <c r="I28" s="1" t="s">
        <v>29</v>
      </c>
      <c r="J28" s="2"/>
    </row>
    <row r="29" spans="1:34" ht="13.9" customHeight="1" x14ac:dyDescent="0.2">
      <c r="B29" s="4"/>
      <c r="C29" s="4"/>
      <c r="D29" s="4"/>
      <c r="E29" s="70" t="s">
        <v>31</v>
      </c>
      <c r="F29" s="39"/>
      <c r="G29" s="63">
        <f>(G17)*-1</f>
        <v>131353</v>
      </c>
      <c r="H29" s="40"/>
      <c r="I29" s="46" t="s">
        <v>30</v>
      </c>
    </row>
    <row r="30" spans="1:34" ht="13.9" customHeight="1" x14ac:dyDescent="0.2">
      <c r="B30" s="4"/>
      <c r="C30" s="4"/>
      <c r="D30" s="4"/>
      <c r="E30" s="70"/>
      <c r="F30" s="39"/>
      <c r="G30" s="63"/>
      <c r="H30" s="40"/>
      <c r="I30" s="46"/>
    </row>
    <row r="31" spans="1:34" ht="13.9" customHeight="1" x14ac:dyDescent="0.2">
      <c r="A31" s="94" t="s">
        <v>20</v>
      </c>
      <c r="B31" s="97" t="s">
        <v>47</v>
      </c>
      <c r="C31" s="94" t="s">
        <v>48</v>
      </c>
      <c r="D31" s="97" t="s">
        <v>57</v>
      </c>
      <c r="E31" s="98" t="s">
        <v>56</v>
      </c>
      <c r="F31" s="99">
        <v>9411563</v>
      </c>
      <c r="G31" s="100">
        <v>-11250</v>
      </c>
      <c r="H31" s="100">
        <f t="shared" ref="H31" si="1">F31+G31</f>
        <v>9400313</v>
      </c>
      <c r="I31" s="101" t="s">
        <v>75</v>
      </c>
    </row>
    <row r="32" spans="1:34" ht="13.9" customHeight="1" x14ac:dyDescent="0.2">
      <c r="A32" s="94" t="s">
        <v>22</v>
      </c>
      <c r="B32" s="97" t="s">
        <v>49</v>
      </c>
      <c r="C32" s="94" t="s">
        <v>38</v>
      </c>
      <c r="D32" s="97" t="s">
        <v>40</v>
      </c>
      <c r="E32" s="102" t="s">
        <v>39</v>
      </c>
      <c r="F32" s="99">
        <v>-20000</v>
      </c>
      <c r="G32" s="100">
        <v>16250</v>
      </c>
      <c r="H32" s="100">
        <f>F32+G32</f>
        <v>-3750</v>
      </c>
      <c r="I32" s="101" t="s">
        <v>52</v>
      </c>
    </row>
    <row r="33" spans="1:25" s="107" customFormat="1" ht="51" x14ac:dyDescent="0.25">
      <c r="A33" s="94" t="s">
        <v>25</v>
      </c>
      <c r="B33" s="103" t="s">
        <v>50</v>
      </c>
      <c r="C33" s="94" t="s">
        <v>35</v>
      </c>
      <c r="D33" s="103" t="s">
        <v>34</v>
      </c>
      <c r="E33" s="105" t="s">
        <v>36</v>
      </c>
      <c r="F33" s="104">
        <v>0</v>
      </c>
      <c r="G33" s="105">
        <v>0</v>
      </c>
      <c r="H33" s="105">
        <f>F33-G33</f>
        <v>0</v>
      </c>
      <c r="I33" s="106" t="s">
        <v>37</v>
      </c>
    </row>
    <row r="34" spans="1:25" ht="13.9" customHeight="1" x14ac:dyDescent="0.2">
      <c r="A34" s="97" t="s">
        <v>71</v>
      </c>
      <c r="B34" s="97" t="s">
        <v>70</v>
      </c>
      <c r="C34" s="97" t="s">
        <v>45</v>
      </c>
      <c r="D34" s="97" t="s">
        <v>72</v>
      </c>
      <c r="E34" s="102" t="s">
        <v>73</v>
      </c>
      <c r="F34" s="99">
        <v>0</v>
      </c>
      <c r="G34" s="100">
        <v>-5000</v>
      </c>
      <c r="H34" s="100">
        <f>F34+G34</f>
        <v>-5000</v>
      </c>
      <c r="I34" s="101" t="s">
        <v>76</v>
      </c>
    </row>
    <row r="35" spans="1:25" ht="13.9" customHeight="1" x14ac:dyDescent="0.2">
      <c r="A35" s="4"/>
      <c r="B35" s="4"/>
      <c r="C35" s="4"/>
      <c r="D35" s="4"/>
      <c r="E35" s="2"/>
      <c r="F35" s="39"/>
      <c r="G35" s="40"/>
      <c r="H35" s="40"/>
    </row>
    <row r="36" spans="1:25" ht="13.9" customHeight="1" x14ac:dyDescent="0.2">
      <c r="A36" s="82"/>
      <c r="B36" s="91"/>
      <c r="C36" s="11" t="s">
        <v>18</v>
      </c>
      <c r="D36" s="11"/>
      <c r="E36" s="12" t="s">
        <v>8</v>
      </c>
      <c r="F36" s="13"/>
      <c r="G36" s="13">
        <f>SUM(G28:G35)</f>
        <v>1436556</v>
      </c>
      <c r="H36" s="33"/>
      <c r="I36" s="34" t="s">
        <v>30</v>
      </c>
    </row>
    <row r="37" spans="1:25" ht="13.9" customHeight="1" x14ac:dyDescent="0.2">
      <c r="A37" s="83"/>
      <c r="B37" s="83"/>
      <c r="C37" s="14"/>
      <c r="D37" s="14"/>
      <c r="E37" s="15"/>
      <c r="F37" s="16"/>
      <c r="G37" s="16"/>
      <c r="H37" s="35"/>
      <c r="I37" s="36"/>
    </row>
    <row r="38" spans="1:25" ht="13.9" customHeight="1" x14ac:dyDescent="0.2">
      <c r="A38" s="83"/>
      <c r="B38" s="83"/>
      <c r="C38" s="14"/>
      <c r="D38" s="14"/>
      <c r="E38" s="15"/>
      <c r="F38" s="16"/>
      <c r="G38" s="16"/>
      <c r="H38" s="35"/>
      <c r="I38" s="36"/>
    </row>
    <row r="39" spans="1:25" ht="13.9" customHeight="1" x14ac:dyDescent="0.2">
      <c r="A39" s="52" t="s">
        <v>41</v>
      </c>
      <c r="B39" s="9"/>
      <c r="C39" s="4"/>
      <c r="D39" s="4"/>
      <c r="E39" s="53"/>
      <c r="G39" s="7"/>
      <c r="H39" s="7"/>
      <c r="P39" s="41"/>
    </row>
    <row r="40" spans="1:25" ht="13.9" customHeight="1" x14ac:dyDescent="0.2">
      <c r="A40" s="9"/>
      <c r="B40" s="9"/>
      <c r="C40" s="4"/>
      <c r="D40" s="4"/>
      <c r="E40" s="53"/>
      <c r="G40" s="7"/>
      <c r="H40" s="7"/>
      <c r="P40" s="41"/>
    </row>
    <row r="41" spans="1:25" ht="13.9" customHeight="1" x14ac:dyDescent="0.2">
      <c r="A41" s="84" t="s">
        <v>0</v>
      </c>
      <c r="B41" s="18" t="s">
        <v>51</v>
      </c>
      <c r="C41" s="18" t="s">
        <v>13</v>
      </c>
      <c r="D41" s="18" t="s">
        <v>19</v>
      </c>
      <c r="E41" s="18" t="s">
        <v>2</v>
      </c>
      <c r="F41" s="54">
        <v>2023</v>
      </c>
      <c r="G41" s="54">
        <v>2024</v>
      </c>
      <c r="H41" s="54">
        <v>2025</v>
      </c>
      <c r="I41" s="22" t="s">
        <v>10</v>
      </c>
      <c r="P41" s="41"/>
    </row>
    <row r="42" spans="1:25" ht="13.9" customHeight="1" x14ac:dyDescent="0.2">
      <c r="A42" s="85"/>
      <c r="B42" s="92"/>
      <c r="C42" s="28"/>
      <c r="D42" s="28"/>
      <c r="E42" s="55"/>
      <c r="F42" s="56" t="s">
        <v>44</v>
      </c>
      <c r="G42" s="56" t="s">
        <v>44</v>
      </c>
      <c r="H42" s="56" t="s">
        <v>44</v>
      </c>
      <c r="I42" s="31"/>
      <c r="P42" s="41"/>
    </row>
    <row r="43" spans="1:25" ht="13.9" customHeight="1" x14ac:dyDescent="0.2">
      <c r="A43" s="94" t="s">
        <v>22</v>
      </c>
      <c r="B43" s="97" t="s">
        <v>49</v>
      </c>
      <c r="C43" s="94" t="s">
        <v>38</v>
      </c>
      <c r="D43" s="97" t="s">
        <v>40</v>
      </c>
      <c r="E43" s="102" t="s">
        <v>39</v>
      </c>
      <c r="F43" s="99">
        <v>-5000</v>
      </c>
      <c r="G43" s="99">
        <v>-5000</v>
      </c>
      <c r="H43" s="99">
        <v>-5000</v>
      </c>
      <c r="I43" s="101" t="s">
        <v>52</v>
      </c>
      <c r="P43" s="41"/>
    </row>
    <row r="44" spans="1:25" x14ac:dyDescent="0.2">
      <c r="A44" s="86"/>
      <c r="B44" s="59"/>
      <c r="C44" s="59"/>
      <c r="D44" s="59"/>
      <c r="E44" s="60"/>
      <c r="F44" s="61"/>
      <c r="G44" s="62"/>
      <c r="H44" s="62"/>
      <c r="I44" s="36"/>
      <c r="P44" s="41"/>
    </row>
    <row r="45" spans="1:25" s="38" customFormat="1" x14ac:dyDescent="0.2">
      <c r="A45" s="87"/>
      <c r="B45" s="87"/>
      <c r="C45" s="88"/>
      <c r="D45" s="88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</row>
    <row r="46" spans="1:25" s="38" customFormat="1" x14ac:dyDescent="0.2">
      <c r="A46" s="52" t="s">
        <v>43</v>
      </c>
      <c r="B46" s="9"/>
      <c r="C46" s="4"/>
      <c r="D46" s="4"/>
      <c r="E46" s="53"/>
      <c r="F46" s="6"/>
      <c r="G46" s="7"/>
      <c r="H46" s="7"/>
      <c r="I46" s="1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</row>
    <row r="47" spans="1:25" ht="13.9" customHeight="1" x14ac:dyDescent="0.2">
      <c r="A47" s="9"/>
      <c r="B47" s="9"/>
      <c r="C47" s="4"/>
      <c r="D47" s="4"/>
      <c r="E47" s="53"/>
      <c r="G47" s="7"/>
      <c r="H47" s="7"/>
    </row>
    <row r="48" spans="1:25" ht="13.9" customHeight="1" x14ac:dyDescent="0.2">
      <c r="A48" s="84" t="s">
        <v>0</v>
      </c>
      <c r="B48" s="18" t="s">
        <v>51</v>
      </c>
      <c r="C48" s="18" t="s">
        <v>1</v>
      </c>
      <c r="D48" s="18" t="s">
        <v>19</v>
      </c>
      <c r="E48" s="18" t="s">
        <v>2</v>
      </c>
      <c r="F48" s="54">
        <v>2023</v>
      </c>
      <c r="G48" s="54">
        <v>2024</v>
      </c>
      <c r="H48" s="54">
        <v>2025</v>
      </c>
      <c r="I48" s="22" t="s">
        <v>10</v>
      </c>
    </row>
    <row r="49" spans="1:9" ht="13.9" customHeight="1" x14ac:dyDescent="0.2">
      <c r="A49" s="85"/>
      <c r="B49" s="92"/>
      <c r="C49" s="28"/>
      <c r="D49" s="28"/>
      <c r="E49" s="55"/>
      <c r="F49" s="56" t="s">
        <v>44</v>
      </c>
      <c r="G49" s="56" t="s">
        <v>44</v>
      </c>
      <c r="H49" s="56" t="s">
        <v>44</v>
      </c>
      <c r="I49" s="31"/>
    </row>
    <row r="50" spans="1:9" ht="13.9" customHeight="1" x14ac:dyDescent="0.2">
      <c r="A50" s="94" t="s">
        <v>53</v>
      </c>
      <c r="B50" s="94" t="s">
        <v>54</v>
      </c>
      <c r="C50" s="94" t="s">
        <v>62</v>
      </c>
      <c r="D50" s="94" t="s">
        <v>55</v>
      </c>
      <c r="E50" s="95" t="s">
        <v>63</v>
      </c>
      <c r="F50" s="93">
        <v>-1283047</v>
      </c>
      <c r="G50" s="93">
        <v>-1321539</v>
      </c>
      <c r="H50" s="93">
        <v>-1356999</v>
      </c>
      <c r="I50" s="96" t="s">
        <v>74</v>
      </c>
    </row>
    <row r="51" spans="1:9" ht="13.9" customHeight="1" x14ac:dyDescent="0.2">
      <c r="A51" s="94" t="s">
        <v>53</v>
      </c>
      <c r="B51" s="94" t="s">
        <v>54</v>
      </c>
      <c r="C51" s="94" t="s">
        <v>58</v>
      </c>
      <c r="D51" s="94" t="s">
        <v>55</v>
      </c>
      <c r="E51" s="95" t="s">
        <v>59</v>
      </c>
      <c r="F51" s="93">
        <v>-19217784</v>
      </c>
      <c r="G51" s="93">
        <v>-20370851</v>
      </c>
      <c r="H51" s="93">
        <v>-21491248</v>
      </c>
      <c r="I51" s="96" t="s">
        <v>74</v>
      </c>
    </row>
    <row r="52" spans="1:9" ht="13.9" customHeight="1" x14ac:dyDescent="0.2">
      <c r="A52" s="94" t="s">
        <v>53</v>
      </c>
      <c r="B52" s="94" t="s">
        <v>54</v>
      </c>
      <c r="C52" s="94" t="s">
        <v>61</v>
      </c>
      <c r="D52" s="94" t="s">
        <v>55</v>
      </c>
      <c r="E52" s="95" t="s">
        <v>60</v>
      </c>
      <c r="F52" s="93">
        <v>-2468842</v>
      </c>
      <c r="G52" s="93">
        <v>-2518219</v>
      </c>
      <c r="H52" s="93">
        <v>-2555992</v>
      </c>
      <c r="I52" s="96" t="s">
        <v>74</v>
      </c>
    </row>
    <row r="53" spans="1:9" ht="13.9" customHeight="1" x14ac:dyDescent="0.2">
      <c r="A53" s="94" t="s">
        <v>22</v>
      </c>
      <c r="B53" s="97" t="s">
        <v>49</v>
      </c>
      <c r="C53" s="94" t="s">
        <v>23</v>
      </c>
      <c r="D53" s="94" t="s">
        <v>21</v>
      </c>
      <c r="E53" s="95" t="s">
        <v>46</v>
      </c>
      <c r="F53" s="99">
        <v>550000</v>
      </c>
      <c r="G53" s="100">
        <v>550000</v>
      </c>
      <c r="H53" s="100">
        <v>550000</v>
      </c>
      <c r="I53" s="101" t="s">
        <v>52</v>
      </c>
    </row>
    <row r="54" spans="1:9" ht="13.9" customHeight="1" x14ac:dyDescent="0.2">
      <c r="F54" s="1"/>
      <c r="G54" s="41"/>
      <c r="H54" s="1"/>
    </row>
    <row r="55" spans="1:9" ht="13.9" customHeight="1" x14ac:dyDescent="0.2">
      <c r="F55" s="1"/>
      <c r="G55" s="41"/>
      <c r="H55" s="1"/>
    </row>
    <row r="56" spans="1:9" ht="13.9" customHeight="1" x14ac:dyDescent="0.2">
      <c r="F56" s="1"/>
      <c r="G56" s="41"/>
      <c r="H56" s="1"/>
    </row>
    <row r="57" spans="1:9" ht="13.9" customHeight="1" x14ac:dyDescent="0.2">
      <c r="F57" s="1"/>
      <c r="G57" s="41"/>
      <c r="H57" s="1"/>
    </row>
    <row r="58" spans="1:9" ht="13.9" customHeight="1" x14ac:dyDescent="0.2">
      <c r="F58" s="1"/>
      <c r="G58" s="41"/>
      <c r="H58" s="1"/>
    </row>
    <row r="59" spans="1:9" ht="13.9" customHeight="1" x14ac:dyDescent="0.2">
      <c r="F59" s="1"/>
      <c r="G59" s="41"/>
      <c r="H59" s="1"/>
    </row>
    <row r="60" spans="1:9" ht="13.9" customHeight="1" x14ac:dyDescent="0.2">
      <c r="F60" s="1"/>
      <c r="G60" s="41"/>
      <c r="H60" s="1"/>
    </row>
    <row r="61" spans="1:9" ht="13.9" customHeight="1" x14ac:dyDescent="0.2">
      <c r="F61" s="1"/>
      <c r="G61" s="41"/>
      <c r="H61" s="1"/>
    </row>
    <row r="62" spans="1:9" ht="13.9" customHeight="1" x14ac:dyDescent="0.2">
      <c r="F62" s="1"/>
      <c r="G62" s="41"/>
      <c r="H62" s="1"/>
    </row>
    <row r="63" spans="1:9" ht="13.9" customHeight="1" x14ac:dyDescent="0.2">
      <c r="F63" s="1"/>
      <c r="G63" s="41"/>
      <c r="H63" s="1"/>
    </row>
    <row r="64" spans="1:9" ht="13.9" customHeight="1" x14ac:dyDescent="0.2">
      <c r="F64" s="1"/>
      <c r="G64" s="41"/>
      <c r="H64" s="1"/>
    </row>
    <row r="65" spans="6:8" ht="13.9" customHeight="1" x14ac:dyDescent="0.2">
      <c r="F65" s="1"/>
      <c r="G65" s="41"/>
      <c r="H65" s="1"/>
    </row>
    <row r="66" spans="6:8" ht="13.9" customHeight="1" x14ac:dyDescent="0.2">
      <c r="F66" s="1"/>
      <c r="G66" s="41"/>
      <c r="H66" s="1"/>
    </row>
    <row r="67" spans="6:8" ht="13.9" customHeight="1" x14ac:dyDescent="0.2">
      <c r="F67" s="1"/>
      <c r="G67" s="1"/>
      <c r="H67" s="1"/>
    </row>
    <row r="68" spans="6:8" ht="13.9" customHeight="1" x14ac:dyDescent="0.2">
      <c r="F68" s="1"/>
      <c r="G68" s="1"/>
      <c r="H68" s="1"/>
    </row>
    <row r="69" spans="6:8" ht="13.9" customHeight="1" x14ac:dyDescent="0.2">
      <c r="F69" s="1"/>
      <c r="G69" s="1"/>
      <c r="H69" s="1"/>
    </row>
    <row r="70" spans="6:8" ht="13.9" customHeight="1" x14ac:dyDescent="0.2">
      <c r="F70" s="1"/>
      <c r="G70" s="1"/>
      <c r="H70" s="1"/>
    </row>
    <row r="71" spans="6:8" ht="13.9" customHeight="1" x14ac:dyDescent="0.2">
      <c r="F71" s="1"/>
      <c r="G71" s="1"/>
      <c r="H71" s="1"/>
    </row>
    <row r="72" spans="6:8" ht="13.9" customHeight="1" x14ac:dyDescent="0.2">
      <c r="F72" s="1"/>
      <c r="G72" s="1"/>
      <c r="H72" s="1"/>
    </row>
    <row r="73" spans="6:8" ht="13.9" customHeight="1" x14ac:dyDescent="0.2">
      <c r="F73" s="1"/>
      <c r="G73" s="1"/>
      <c r="H73" s="1"/>
    </row>
    <row r="74" spans="6:8" ht="13.9" customHeight="1" x14ac:dyDescent="0.2">
      <c r="F74" s="1"/>
      <c r="G74" s="1"/>
      <c r="H74" s="1"/>
    </row>
    <row r="75" spans="6:8" ht="13.9" customHeight="1" x14ac:dyDescent="0.2">
      <c r="F75" s="1"/>
      <c r="G75" s="1"/>
      <c r="H75" s="1"/>
    </row>
    <row r="76" spans="6:8" ht="13.9" customHeight="1" x14ac:dyDescent="0.2">
      <c r="F76" s="1"/>
      <c r="G76" s="1"/>
      <c r="H76" s="1"/>
    </row>
    <row r="77" spans="6:8" ht="13.9" customHeight="1" x14ac:dyDescent="0.2">
      <c r="F77" s="1"/>
      <c r="G77" s="1"/>
      <c r="H77" s="1"/>
    </row>
    <row r="78" spans="6:8" ht="13.9" customHeight="1" x14ac:dyDescent="0.2">
      <c r="F78" s="1"/>
      <c r="G78" s="1"/>
      <c r="H78" s="1"/>
    </row>
    <row r="79" spans="6:8" x14ac:dyDescent="0.2">
      <c r="F79" s="1"/>
      <c r="G79" s="1"/>
      <c r="H79" s="1"/>
    </row>
    <row r="80" spans="6:8" x14ac:dyDescent="0.2">
      <c r="F80" s="1"/>
      <c r="G80" s="1"/>
      <c r="H80" s="1"/>
    </row>
    <row r="81" spans="1:8" x14ac:dyDescent="0.2">
      <c r="F81" s="1"/>
      <c r="G81" s="1"/>
      <c r="H81" s="1"/>
    </row>
    <row r="82" spans="1:8" x14ac:dyDescent="0.2">
      <c r="F82" s="1"/>
      <c r="G82" s="1"/>
      <c r="H82" s="1"/>
    </row>
    <row r="83" spans="1:8" x14ac:dyDescent="0.2">
      <c r="F83" s="1"/>
      <c r="G83" s="1"/>
      <c r="H83" s="1"/>
    </row>
    <row r="84" spans="1:8" x14ac:dyDescent="0.2">
      <c r="F84" s="1"/>
      <c r="G84" s="1"/>
      <c r="H84" s="1"/>
    </row>
    <row r="85" spans="1:8" x14ac:dyDescent="0.2">
      <c r="F85" s="1"/>
      <c r="G85" s="1"/>
      <c r="H85" s="1"/>
    </row>
    <row r="86" spans="1:8" x14ac:dyDescent="0.2">
      <c r="F86" s="1"/>
      <c r="G86" s="1"/>
      <c r="H86" s="1"/>
    </row>
    <row r="87" spans="1:8" x14ac:dyDescent="0.2">
      <c r="F87" s="1"/>
      <c r="G87" s="1"/>
      <c r="H87" s="1"/>
    </row>
    <row r="88" spans="1:8" x14ac:dyDescent="0.2">
      <c r="F88" s="1"/>
      <c r="G88" s="1"/>
      <c r="H88" s="1"/>
    </row>
    <row r="89" spans="1:8" s="38" customFormat="1" ht="13.9" customHeight="1" x14ac:dyDescent="0.2">
      <c r="A89" s="87"/>
      <c r="B89" s="87"/>
      <c r="C89" s="87"/>
      <c r="D89" s="87"/>
    </row>
    <row r="90" spans="1:8" x14ac:dyDescent="0.2">
      <c r="F90" s="1"/>
      <c r="G90" s="1"/>
      <c r="H90" s="1"/>
    </row>
    <row r="91" spans="1:8" s="38" customFormat="1" x14ac:dyDescent="0.2">
      <c r="A91" s="87"/>
      <c r="B91" s="87"/>
      <c r="C91" s="87"/>
      <c r="D91" s="87"/>
    </row>
    <row r="92" spans="1:8" s="38" customFormat="1" x14ac:dyDescent="0.2">
      <c r="A92" s="87"/>
      <c r="B92" s="87"/>
      <c r="C92" s="87"/>
      <c r="D92" s="87"/>
    </row>
    <row r="93" spans="1:8" ht="13.9" customHeight="1" x14ac:dyDescent="0.2">
      <c r="F93" s="1"/>
      <c r="G93" s="1"/>
      <c r="H93" s="1"/>
    </row>
    <row r="94" spans="1:8" ht="13.9" customHeight="1" x14ac:dyDescent="0.2">
      <c r="F94" s="1"/>
      <c r="G94" s="1"/>
      <c r="H94" s="1"/>
    </row>
    <row r="95" spans="1:8" x14ac:dyDescent="0.2">
      <c r="F95" s="42"/>
      <c r="G95" s="1"/>
      <c r="H95" s="37"/>
    </row>
    <row r="96" spans="1:8" x14ac:dyDescent="0.2">
      <c r="F96" s="42"/>
      <c r="G96" s="1"/>
      <c r="H96" s="37"/>
    </row>
    <row r="97" spans="1:9" x14ac:dyDescent="0.2">
      <c r="F97" s="42"/>
      <c r="G97" s="1"/>
      <c r="H97" s="37"/>
    </row>
    <row r="98" spans="1:9" x14ac:dyDescent="0.2">
      <c r="F98" s="42"/>
      <c r="G98" s="1"/>
      <c r="H98" s="37"/>
    </row>
    <row r="99" spans="1:9" x14ac:dyDescent="0.2">
      <c r="F99" s="1"/>
      <c r="G99" s="1"/>
      <c r="H99" s="1"/>
    </row>
    <row r="102" spans="1:9" ht="10.15" customHeight="1" x14ac:dyDescent="0.2"/>
    <row r="104" spans="1:9" s="38" customFormat="1" x14ac:dyDescent="0.2">
      <c r="A104" s="6"/>
      <c r="B104" s="6"/>
      <c r="C104" s="6"/>
      <c r="D104" s="6"/>
      <c r="E104" s="1"/>
      <c r="F104" s="6"/>
      <c r="G104" s="6"/>
      <c r="H104" s="6"/>
      <c r="I104" s="1"/>
    </row>
    <row r="106" spans="1:9" s="38" customFormat="1" x14ac:dyDescent="0.2">
      <c r="A106" s="6"/>
      <c r="B106" s="6"/>
      <c r="C106" s="6"/>
      <c r="D106" s="6"/>
      <c r="E106" s="1"/>
      <c r="F106" s="6"/>
      <c r="G106" s="6"/>
      <c r="H106" s="6"/>
      <c r="I106" s="1"/>
    </row>
  </sheetData>
  <mergeCells count="3">
    <mergeCell ref="A3:I3"/>
    <mergeCell ref="B9:C9"/>
    <mergeCell ref="B28:C28"/>
  </mergeCells>
  <pageMargins left="0.23622047244094491" right="0.23622047244094491" top="0.74803149606299213" bottom="0.74803149606299213" header="0.31496062992125984" footer="0.31496062992125984"/>
  <pageSetup paperSize="9" scale="77" fitToHeight="3" orientation="landscape" r:id="rId1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1.Veränderungsliste</vt:lpstr>
      <vt:lpstr>'1.Veränderungsliste'!Druckbereich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Sturm, Benjamin</dc:creator>
  <cp:lastModifiedBy>Schuhmann, Timo</cp:lastModifiedBy>
  <cp:lastPrinted>2021-10-19T09:16:05Z</cp:lastPrinted>
  <dcterms:created xsi:type="dcterms:W3CDTF">2011-10-12T07:06:03Z</dcterms:created>
  <dcterms:modified xsi:type="dcterms:W3CDTF">2021-10-19T09:32:28Z</dcterms:modified>
</cp:coreProperties>
</file>