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7470" windowHeight="2670" activeTab="1"/>
  </bookViews>
  <sheets>
    <sheet name="Nutzungsrechte" sheetId="1" r:id="rId1"/>
    <sheet name="Vergleich Bad Nauheim" sheetId="3" r:id="rId2"/>
  </sheets>
  <definedNames>
    <definedName name="_xlnm.Print_Area" localSheetId="0">Nutzungsrechte!$A$1:$E$22</definedName>
    <definedName name="_xlnm.Print_Area" localSheetId="1">'Vergleich Bad Nauheim'!$A$1:$F$11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1" l="1"/>
  <c r="E13" i="1"/>
  <c r="E17" i="1"/>
  <c r="E18" i="1"/>
  <c r="E19" i="1"/>
  <c r="E20" i="1"/>
  <c r="E21" i="1"/>
  <c r="E16" i="1"/>
  <c r="E9" i="1"/>
  <c r="E10" i="1"/>
  <c r="E11" i="1"/>
  <c r="E12" i="1"/>
  <c r="E8" i="1"/>
  <c r="E4" i="1"/>
  <c r="E5" i="1"/>
  <c r="E3" i="1"/>
</calcChain>
</file>

<file path=xl/sharedStrings.xml><?xml version="1.0" encoding="utf-8"?>
<sst xmlns="http://schemas.openxmlformats.org/spreadsheetml/2006/main" count="46" uniqueCount="42">
  <si>
    <t>§ 5 Abs. 1a</t>
  </si>
  <si>
    <t>§ 5 Abs. 1b</t>
  </si>
  <si>
    <t>§ 5 Abs. 1c</t>
  </si>
  <si>
    <t>§ 5 Abs 2 a</t>
  </si>
  <si>
    <t>§ 6 Abs. 1a</t>
  </si>
  <si>
    <t>§ 6 Abs. 2</t>
  </si>
  <si>
    <t>§ 7 Abs. 1a</t>
  </si>
  <si>
    <t>§ 7 Abs. 1b</t>
  </si>
  <si>
    <t>§ 7 Abs. 1c</t>
  </si>
  <si>
    <t>§ 7 Abs. 2a</t>
  </si>
  <si>
    <t>§ 7 Abs. 2b</t>
  </si>
  <si>
    <t>Neu</t>
  </si>
  <si>
    <t>§ 8 Abs. 1 a</t>
  </si>
  <si>
    <t>§ 8 Abs. 1 b</t>
  </si>
  <si>
    <t>§ 8 Abs. 2a</t>
  </si>
  <si>
    <t>§ 8 Abs. 2b</t>
  </si>
  <si>
    <t>§ 8 Abs. 2c</t>
  </si>
  <si>
    <t>§ 8 Abs. 2d</t>
  </si>
  <si>
    <t>§ 8 Abs. 2e</t>
  </si>
  <si>
    <t>Firma</t>
  </si>
  <si>
    <t>kein Vorschlag</t>
  </si>
  <si>
    <t>§ 7 Abs. 2c</t>
  </si>
  <si>
    <t>Vorschlag</t>
  </si>
  <si>
    <t>§ 5 Abs 2 b</t>
  </si>
  <si>
    <t>§ 6 Abs. 1b</t>
  </si>
  <si>
    <t>aktuell</t>
  </si>
  <si>
    <t>Sarg unter 5</t>
  </si>
  <si>
    <t>Sarg über 5</t>
  </si>
  <si>
    <t>Tiefgrab</t>
  </si>
  <si>
    <t>Urne 
Erdarbeiten</t>
  </si>
  <si>
    <t>Urne ohne 
Erdarbeiten</t>
  </si>
  <si>
    <t>gibt’s nicht</t>
  </si>
  <si>
    <t>Vorschlag
minus
aktuell</t>
  </si>
  <si>
    <t>Vorschlag
Stadt</t>
  </si>
  <si>
    <t>Bad Nauheim</t>
  </si>
  <si>
    <t>Sternenkinder</t>
  </si>
  <si>
    <t>gebührenfrei</t>
  </si>
  <si>
    <t>Orgel</t>
  </si>
  <si>
    <t>Träger</t>
  </si>
  <si>
    <t>Trauerhalle</t>
  </si>
  <si>
    <t>Stadt 
alt
mit Träger</t>
  </si>
  <si>
    <t>mit in
Bestattungsgebühr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</si>
</sst>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\ _€"/>
  </numFmts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165" fontId="2" fillId="0" borderId="0" xfId="0" applyNumberFormat="1" applyFont="1"/>
    <xf numFmtId="164" fontId="2" fillId="0" borderId="0" xfId="0" applyNumberFormat="1" applyFont="1"/>
    <xf numFmtId="0" fontId="0" fillId="2" borderId="0" xfId="0" applyFill="1"/>
    <xf numFmtId="0" fontId="3" fillId="0" borderId="1" xfId="0" applyFont="1" applyBorder="1"/>
    <xf numFmtId="0" fontId="3" fillId="2" borderId="1" xfId="0" applyFont="1" applyFill="1" applyBorder="1"/>
    <xf numFmtId="0" fontId="3" fillId="0" borderId="0" xfId="0" applyFont="1"/>
    <xf numFmtId="165" fontId="1" fillId="0" borderId="1" xfId="0" applyNumberFormat="1" applyFont="1" applyBorder="1"/>
    <xf numFmtId="16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/>
    <xf numFmtId="165" fontId="1" fillId="2" borderId="1" xfId="0" applyNumberFormat="1" applyFont="1" applyFill="1" applyBorder="1"/>
    <xf numFmtId="164" fontId="1" fillId="2" borderId="1" xfId="0" applyNumberFormat="1" applyFont="1" applyFill="1" applyBorder="1"/>
    <xf numFmtId="0" fontId="1" fillId="0" borderId="1" xfId="0" applyFont="1" applyBorder="1"/>
    <xf numFmtId="0" fontId="3" fillId="3" borderId="1" xfId="0" applyFont="1" applyFill="1" applyBorder="1"/>
    <xf numFmtId="165" fontId="1" fillId="3" borderId="1" xfId="0" applyNumberFormat="1" applyFont="1" applyFill="1" applyBorder="1"/>
    <xf numFmtId="164" fontId="1" fillId="3" borderId="1" xfId="0" applyNumberFormat="1" applyFont="1" applyFill="1" applyBorder="1"/>
    <xf numFmtId="0" fontId="1" fillId="3" borderId="1" xfId="0" applyFont="1" applyFill="1" applyBorder="1"/>
    <xf numFmtId="0" fontId="0" fillId="3" borderId="0" xfId="0" applyFill="1"/>
    <xf numFmtId="0" fontId="3" fillId="4" borderId="1" xfId="0" applyFont="1" applyFill="1" applyBorder="1"/>
    <xf numFmtId="164" fontId="1" fillId="4" borderId="1" xfId="0" applyNumberFormat="1" applyFont="1" applyFill="1" applyBorder="1"/>
    <xf numFmtId="0" fontId="0" fillId="4" borderId="0" xfId="0" applyFill="1"/>
    <xf numFmtId="0" fontId="0" fillId="0" borderId="1" xfId="0" applyBorder="1"/>
    <xf numFmtId="0" fontId="0" fillId="4" borderId="1" xfId="0" applyFill="1" applyBorder="1"/>
    <xf numFmtId="0" fontId="0" fillId="0" borderId="0" xfId="0" applyBorder="1"/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165" fontId="1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4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 wrapText="1"/>
    </xf>
    <xf numFmtId="164" fontId="1" fillId="4" borderId="1" xfId="0" applyNumberFormat="1" applyFont="1" applyFill="1" applyBorder="1" applyAlignment="1">
      <alignment vertical="center"/>
    </xf>
    <xf numFmtId="0" fontId="0" fillId="4" borderId="0" xfId="0" applyFill="1" applyAlignment="1">
      <alignment vertical="center"/>
    </xf>
    <xf numFmtId="0" fontId="0" fillId="0" borderId="1" xfId="0" applyBorder="1" applyAlignment="1">
      <alignment vertical="center" wrapText="1"/>
    </xf>
    <xf numFmtId="164" fontId="1" fillId="0" borderId="1" xfId="0" applyNumberFormat="1" applyFont="1" applyBorder="1" applyAlignment="1">
      <alignment vertical="center"/>
    </xf>
    <xf numFmtId="164" fontId="0" fillId="0" borderId="0" xfId="0" applyNumberFormat="1"/>
    <xf numFmtId="165" fontId="4" fillId="0" borderId="1" xfId="0" applyNumberFormat="1" applyFont="1" applyBorder="1"/>
    <xf numFmtId="165" fontId="4" fillId="2" borderId="1" xfId="0" applyNumberFormat="1" applyFont="1" applyFill="1" applyBorder="1"/>
    <xf numFmtId="0" fontId="3" fillId="0" borderId="1" xfId="0" applyFont="1" applyFill="1" applyBorder="1"/>
    <xf numFmtId="165" fontId="1" fillId="0" borderId="1" xfId="0" applyNumberFormat="1" applyFont="1" applyFill="1" applyBorder="1"/>
    <xf numFmtId="164" fontId="1" fillId="0" borderId="1" xfId="0" applyNumberFormat="1" applyFont="1" applyFill="1" applyBorder="1"/>
    <xf numFmtId="0" fontId="0" fillId="0" borderId="0" xfId="0" applyFill="1"/>
    <xf numFmtId="164" fontId="4" fillId="0" borderId="1" xfId="0" applyNumberFormat="1" applyFont="1" applyFill="1" applyBorder="1"/>
    <xf numFmtId="0" fontId="1" fillId="0" borderId="1" xfId="0" applyFont="1" applyBorder="1" applyAlignment="1">
      <alignment vertical="center" wrapText="1"/>
    </xf>
    <xf numFmtId="164" fontId="5" fillId="0" borderId="1" xfId="0" applyNumberFormat="1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0" fontId="6" fillId="0" borderId="1" xfId="0" applyFont="1" applyBorder="1"/>
    <xf numFmtId="164" fontId="2" fillId="0" borderId="1" xfId="0" applyNumberFormat="1" applyFont="1" applyBorder="1"/>
    <xf numFmtId="164" fontId="2" fillId="0" borderId="1" xfId="0" applyNumberFormat="1" applyFont="1" applyBorder="1" applyAlignment="1">
      <alignment wrapText="1"/>
    </xf>
    <xf numFmtId="164" fontId="6" fillId="0" borderId="1" xfId="0" applyNumberFormat="1" applyFont="1" applyBorder="1"/>
    <xf numFmtId="164" fontId="6" fillId="0" borderId="1" xfId="0" applyNumberFormat="1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A3" sqref="A3"/>
    </sheetView>
  </sheetViews>
  <sheetFormatPr baseColWidth="10" defaultRowHeight="21" x14ac:dyDescent="0.35"/>
  <cols>
    <col min="1" max="1" width="14.140625" style="6" bestFit="1" customWidth="1"/>
    <col min="2" max="2" width="13.28515625" style="1" bestFit="1" customWidth="1"/>
    <col min="3" max="3" width="17.42578125" style="2" bestFit="1" customWidth="1"/>
    <col min="4" max="4" width="13.28515625" style="2" bestFit="1" customWidth="1"/>
    <col min="5" max="5" width="13.28515625" bestFit="1" customWidth="1"/>
  </cols>
  <sheetData>
    <row r="1" spans="1:5" s="30" customFormat="1" ht="56.25" x14ac:dyDescent="0.25">
      <c r="A1" s="24"/>
      <c r="B1" s="26" t="s">
        <v>25</v>
      </c>
      <c r="C1" s="27" t="s">
        <v>19</v>
      </c>
      <c r="D1" s="27" t="s">
        <v>22</v>
      </c>
      <c r="E1" s="45" t="s">
        <v>32</v>
      </c>
    </row>
    <row r="2" spans="1:5" ht="18.75" x14ac:dyDescent="0.3">
      <c r="A2" s="4"/>
      <c r="B2" s="7"/>
      <c r="C2" s="9"/>
      <c r="D2" s="9"/>
      <c r="E2" s="12"/>
    </row>
    <row r="3" spans="1:5" s="43" customFormat="1" ht="18.75" x14ac:dyDescent="0.3">
      <c r="A3" s="40" t="s">
        <v>4</v>
      </c>
      <c r="B3" s="41">
        <v>1450</v>
      </c>
      <c r="C3" s="42">
        <v>1786.3</v>
      </c>
      <c r="D3" s="42">
        <v>1800</v>
      </c>
      <c r="E3" s="42">
        <f>SUM(D3-B3)</f>
        <v>350</v>
      </c>
    </row>
    <row r="4" spans="1:5" s="3" customFormat="1" ht="18.75" x14ac:dyDescent="0.3">
      <c r="A4" s="5" t="s">
        <v>24</v>
      </c>
      <c r="B4" s="10">
        <v>1570</v>
      </c>
      <c r="C4" s="11">
        <v>1934.13</v>
      </c>
      <c r="D4" s="11">
        <v>1950</v>
      </c>
      <c r="E4" s="11">
        <f t="shared" ref="E4:E5" si="0">SUM(D4-B4)</f>
        <v>380</v>
      </c>
    </row>
    <row r="5" spans="1:5" s="43" customFormat="1" ht="18.75" x14ac:dyDescent="0.3">
      <c r="A5" s="40" t="s">
        <v>5</v>
      </c>
      <c r="B5" s="41">
        <v>350</v>
      </c>
      <c r="C5" s="42">
        <v>431.18</v>
      </c>
      <c r="D5" s="42">
        <v>450</v>
      </c>
      <c r="E5" s="42">
        <f t="shared" si="0"/>
        <v>100</v>
      </c>
    </row>
    <row r="6" spans="1:5" s="17" customFormat="1" ht="18.75" x14ac:dyDescent="0.3">
      <c r="A6" s="13"/>
      <c r="B6" s="14"/>
      <c r="C6" s="15"/>
      <c r="D6" s="15"/>
      <c r="E6" s="16"/>
    </row>
    <row r="7" spans="1:5" s="17" customFormat="1" ht="18.75" x14ac:dyDescent="0.3">
      <c r="A7" s="13"/>
      <c r="B7" s="14"/>
      <c r="C7" s="15"/>
      <c r="D7" s="15"/>
      <c r="E7" s="16"/>
    </row>
    <row r="8" spans="1:5" ht="18.75" x14ac:dyDescent="0.3">
      <c r="A8" s="4" t="s">
        <v>6</v>
      </c>
      <c r="B8" s="7">
        <v>560</v>
      </c>
      <c r="C8" s="9">
        <v>532.77</v>
      </c>
      <c r="D8" s="38">
        <v>560</v>
      </c>
      <c r="E8" s="42">
        <f>SUM(D8-B8)</f>
        <v>0</v>
      </c>
    </row>
    <row r="9" spans="1:5" s="3" customFormat="1" ht="18.75" x14ac:dyDescent="0.3">
      <c r="A9" s="5" t="s">
        <v>7</v>
      </c>
      <c r="B9" s="10">
        <v>820</v>
      </c>
      <c r="C9" s="11">
        <v>789.58</v>
      </c>
      <c r="D9" s="39">
        <v>820</v>
      </c>
      <c r="E9" s="11">
        <f t="shared" ref="E9:E12" si="1">SUM(D9-B9)</f>
        <v>0</v>
      </c>
    </row>
    <row r="10" spans="1:5" ht="18.75" x14ac:dyDescent="0.3">
      <c r="A10" s="4" t="s">
        <v>8</v>
      </c>
      <c r="B10" s="7">
        <v>890</v>
      </c>
      <c r="C10" s="9">
        <v>865.39</v>
      </c>
      <c r="D10" s="38">
        <v>890</v>
      </c>
      <c r="E10" s="42">
        <f t="shared" si="1"/>
        <v>0</v>
      </c>
    </row>
    <row r="11" spans="1:5" s="3" customFormat="1" ht="18.75" x14ac:dyDescent="0.3">
      <c r="A11" s="5" t="s">
        <v>9</v>
      </c>
      <c r="B11" s="10">
        <v>560</v>
      </c>
      <c r="C11" s="11">
        <v>527.16999999999996</v>
      </c>
      <c r="D11" s="39">
        <v>560</v>
      </c>
      <c r="E11" s="11">
        <f t="shared" si="1"/>
        <v>0</v>
      </c>
    </row>
    <row r="12" spans="1:5" ht="18.75" x14ac:dyDescent="0.3">
      <c r="A12" s="4" t="s">
        <v>10</v>
      </c>
      <c r="B12" s="7">
        <v>550</v>
      </c>
      <c r="C12" s="9">
        <v>512.24</v>
      </c>
      <c r="D12" s="38">
        <v>550</v>
      </c>
      <c r="E12" s="42">
        <f t="shared" si="1"/>
        <v>0</v>
      </c>
    </row>
    <row r="13" spans="1:5" s="3" customFormat="1" ht="18.75" x14ac:dyDescent="0.3">
      <c r="A13" s="5" t="s">
        <v>21</v>
      </c>
      <c r="B13" s="10" t="s">
        <v>11</v>
      </c>
      <c r="C13" s="11">
        <v>1003.62</v>
      </c>
      <c r="D13" s="11">
        <v>1000</v>
      </c>
      <c r="E13" s="11">
        <f>SUM(D13)</f>
        <v>1000</v>
      </c>
    </row>
    <row r="14" spans="1:5" s="17" customFormat="1" ht="18.75" x14ac:dyDescent="0.3">
      <c r="A14" s="13"/>
      <c r="B14" s="14"/>
      <c r="C14" s="15"/>
      <c r="D14" s="15"/>
      <c r="E14" s="16"/>
    </row>
    <row r="15" spans="1:5" s="17" customFormat="1" ht="18.75" x14ac:dyDescent="0.3">
      <c r="A15" s="13"/>
      <c r="B15" s="14"/>
      <c r="C15" s="15"/>
      <c r="D15" s="15"/>
      <c r="E15" s="16"/>
    </row>
    <row r="16" spans="1:5" s="43" customFormat="1" ht="18.75" x14ac:dyDescent="0.3">
      <c r="A16" s="40" t="s">
        <v>12</v>
      </c>
      <c r="B16" s="41">
        <v>1600</v>
      </c>
      <c r="C16" s="42">
        <v>1582.18</v>
      </c>
      <c r="D16" s="42">
        <v>1600</v>
      </c>
      <c r="E16" s="42">
        <f>SUM(D16-B16)</f>
        <v>0</v>
      </c>
    </row>
    <row r="17" spans="1:5" s="3" customFormat="1" ht="18.75" x14ac:dyDescent="0.3">
      <c r="A17" s="5" t="s">
        <v>13</v>
      </c>
      <c r="B17" s="10">
        <v>2300</v>
      </c>
      <c r="C17" s="11">
        <v>2382.2199999999998</v>
      </c>
      <c r="D17" s="11">
        <v>2400</v>
      </c>
      <c r="E17" s="11">
        <f t="shared" ref="E17:E21" si="2">SUM(D17-B17)</f>
        <v>100</v>
      </c>
    </row>
    <row r="18" spans="1:5" s="43" customFormat="1" ht="18.75" x14ac:dyDescent="0.3">
      <c r="A18" s="40" t="s">
        <v>14</v>
      </c>
      <c r="B18" s="41">
        <v>1300</v>
      </c>
      <c r="C18" s="42">
        <v>1288.28</v>
      </c>
      <c r="D18" s="44">
        <v>1300</v>
      </c>
      <c r="E18" s="42">
        <f t="shared" si="2"/>
        <v>0</v>
      </c>
    </row>
    <row r="19" spans="1:5" s="3" customFormat="1" ht="18.75" x14ac:dyDescent="0.3">
      <c r="A19" s="5" t="s">
        <v>15</v>
      </c>
      <c r="B19" s="10">
        <v>1650</v>
      </c>
      <c r="C19" s="11">
        <v>1687.76</v>
      </c>
      <c r="D19" s="11">
        <v>1700</v>
      </c>
      <c r="E19" s="11">
        <f t="shared" si="2"/>
        <v>50</v>
      </c>
    </row>
    <row r="20" spans="1:5" s="43" customFormat="1" ht="18.75" x14ac:dyDescent="0.3">
      <c r="A20" s="40" t="s">
        <v>16</v>
      </c>
      <c r="B20" s="41">
        <v>1800</v>
      </c>
      <c r="C20" s="42" t="s">
        <v>20</v>
      </c>
      <c r="D20" s="42">
        <v>1800</v>
      </c>
      <c r="E20" s="42">
        <f t="shared" si="2"/>
        <v>0</v>
      </c>
    </row>
    <row r="21" spans="1:5" s="3" customFormat="1" ht="18.75" x14ac:dyDescent="0.3">
      <c r="A21" s="5" t="s">
        <v>17</v>
      </c>
      <c r="B21" s="10">
        <v>2400</v>
      </c>
      <c r="C21" s="11">
        <v>2472.02</v>
      </c>
      <c r="D21" s="11">
        <v>2500</v>
      </c>
      <c r="E21" s="11">
        <f t="shared" si="2"/>
        <v>100</v>
      </c>
    </row>
    <row r="22" spans="1:5" s="43" customFormat="1" ht="18.75" x14ac:dyDescent="0.3">
      <c r="A22" s="40" t="s">
        <v>18</v>
      </c>
      <c r="B22" s="41" t="s">
        <v>11</v>
      </c>
      <c r="C22" s="42">
        <v>2548.7600000000002</v>
      </c>
      <c r="D22" s="42">
        <v>2550</v>
      </c>
      <c r="E22" s="42">
        <f>SUM(D22)</f>
        <v>2550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sqref="A1:F11"/>
    </sheetView>
  </sheetViews>
  <sheetFormatPr baseColWidth="10" defaultRowHeight="21" x14ac:dyDescent="0.35"/>
  <cols>
    <col min="1" max="1" width="17.7109375" style="6" bestFit="1" customWidth="1"/>
    <col min="2" max="2" width="11.42578125" bestFit="1" customWidth="1"/>
    <col min="3" max="3" width="13.28515625" style="2" bestFit="1" customWidth="1"/>
    <col min="4" max="4" width="24.42578125" style="2" bestFit="1" customWidth="1"/>
    <col min="5" max="5" width="17.5703125" bestFit="1" customWidth="1"/>
    <col min="6" max="6" width="16.5703125" style="37" bestFit="1" customWidth="1"/>
  </cols>
  <sheetData>
    <row r="1" spans="1:6" s="30" customFormat="1" ht="56.25" x14ac:dyDescent="0.25">
      <c r="A1" s="24"/>
      <c r="B1" s="25"/>
      <c r="C1" s="27" t="s">
        <v>19</v>
      </c>
      <c r="D1" s="29" t="s">
        <v>40</v>
      </c>
      <c r="E1" s="28" t="s">
        <v>33</v>
      </c>
      <c r="F1" s="46" t="s">
        <v>34</v>
      </c>
    </row>
    <row r="2" spans="1:6" ht="18.75" x14ac:dyDescent="0.3">
      <c r="A2" s="4" t="s">
        <v>0</v>
      </c>
      <c r="B2" s="21" t="s">
        <v>26</v>
      </c>
      <c r="C2" s="9">
        <v>1247.3</v>
      </c>
      <c r="D2" s="9">
        <v>400</v>
      </c>
      <c r="E2" s="9">
        <v>400</v>
      </c>
      <c r="F2" s="9">
        <v>415</v>
      </c>
    </row>
    <row r="3" spans="1:6" s="20" customFormat="1" ht="18.75" x14ac:dyDescent="0.3">
      <c r="A3" s="18" t="s">
        <v>1</v>
      </c>
      <c r="B3" s="22" t="s">
        <v>27</v>
      </c>
      <c r="C3" s="19">
        <v>1425.48</v>
      </c>
      <c r="D3" s="19">
        <v>950</v>
      </c>
      <c r="E3" s="19">
        <v>1200</v>
      </c>
      <c r="F3" s="19">
        <v>1225</v>
      </c>
    </row>
    <row r="4" spans="1:6" ht="18.75" x14ac:dyDescent="0.3">
      <c r="A4" s="4" t="s">
        <v>2</v>
      </c>
      <c r="B4" s="21" t="s">
        <v>28</v>
      </c>
      <c r="C4" s="9">
        <v>1663.06</v>
      </c>
      <c r="D4" s="9">
        <v>1100</v>
      </c>
      <c r="E4" s="9">
        <v>1400</v>
      </c>
      <c r="F4" s="8" t="s">
        <v>31</v>
      </c>
    </row>
    <row r="5" spans="1:6" s="34" customFormat="1" ht="30" x14ac:dyDescent="0.25">
      <c r="A5" s="31" t="s">
        <v>3</v>
      </c>
      <c r="B5" s="32" t="s">
        <v>29</v>
      </c>
      <c r="C5" s="33">
        <v>386.07</v>
      </c>
      <c r="D5" s="33">
        <v>260</v>
      </c>
      <c r="E5" s="33">
        <v>550</v>
      </c>
      <c r="F5" s="33">
        <v>550</v>
      </c>
    </row>
    <row r="6" spans="1:6" s="30" customFormat="1" ht="30" x14ac:dyDescent="0.25">
      <c r="A6" s="24" t="s">
        <v>23</v>
      </c>
      <c r="B6" s="35" t="s">
        <v>30</v>
      </c>
      <c r="C6" s="36">
        <v>276.27999999999997</v>
      </c>
      <c r="D6" s="36">
        <v>180</v>
      </c>
      <c r="E6" s="36">
        <v>450</v>
      </c>
      <c r="F6" s="36">
        <v>415</v>
      </c>
    </row>
    <row r="7" spans="1:6" s="23" customFormat="1" x14ac:dyDescent="0.35">
      <c r="A7" s="4" t="s">
        <v>35</v>
      </c>
      <c r="B7" s="21"/>
      <c r="C7" s="9"/>
      <c r="D7" s="9"/>
      <c r="E7" s="48" t="s">
        <v>36</v>
      </c>
      <c r="F7" s="36">
        <v>200</v>
      </c>
    </row>
    <row r="9" spans="1:6" x14ac:dyDescent="0.35">
      <c r="A9" s="47" t="s">
        <v>39</v>
      </c>
      <c r="B9" s="21"/>
      <c r="C9" s="49">
        <v>163.75</v>
      </c>
      <c r="D9" s="49">
        <v>160</v>
      </c>
      <c r="E9" s="49">
        <v>165</v>
      </c>
      <c r="F9" s="49">
        <v>230</v>
      </c>
    </row>
    <row r="10" spans="1:6" x14ac:dyDescent="0.35">
      <c r="A10" s="4" t="s">
        <v>37</v>
      </c>
      <c r="B10" s="21"/>
      <c r="C10" s="49"/>
      <c r="D10" s="52" t="s">
        <v>36</v>
      </c>
      <c r="E10" s="51" t="s">
        <v>36</v>
      </c>
      <c r="F10" s="49">
        <v>17</v>
      </c>
    </row>
    <row r="11" spans="1:6" ht="42" x14ac:dyDescent="0.35">
      <c r="A11" s="4" t="s">
        <v>38</v>
      </c>
      <c r="B11" s="21"/>
      <c r="C11" s="49"/>
      <c r="D11" s="50" t="s">
        <v>41</v>
      </c>
      <c r="E11" s="49">
        <v>80</v>
      </c>
      <c r="F11" s="49">
        <v>82</v>
      </c>
    </row>
  </sheetData>
  <pageMargins left="0.39370078740157483" right="0.19685039370078741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Nutzungsrechte</vt:lpstr>
      <vt:lpstr>Vergleich Bad Nauheim</vt:lpstr>
      <vt:lpstr>Nutzungsrechte!Druckbereich</vt:lpstr>
      <vt:lpstr>'Vergleich Bad Nauheim'!Druckbereich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Mogk, Udo</dc:creator>
  <cp:lastModifiedBy>Pfeffer, Christiane</cp:lastModifiedBy>
  <cp:lastPrinted>2021-01-27T14:31:46Z</cp:lastPrinted>
  <dcterms:created xsi:type="dcterms:W3CDTF">2021-01-21T13:41:06Z</dcterms:created>
  <dcterms:modified xsi:type="dcterms:W3CDTF">2021-01-28T09:49:42Z</dcterms:modified>
</cp:coreProperties>
</file>