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Auswahlliste">[1]Dropdown!$A$1:$A$14</definedName>
    <definedName name="_xlnm.Print_Titles" localSheetId="0">Tabelle1!$1:$1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" i="1"/>
  <c r="G24" i="1" l="1"/>
  <c r="F24" i="1" l="1"/>
  <c r="H24" i="1" s="1"/>
</calcChain>
</file>

<file path=xl/sharedStrings.xml><?xml version="1.0" encoding="utf-8"?>
<sst xmlns="http://schemas.openxmlformats.org/spreadsheetml/2006/main" count="117" uniqueCount="66">
  <si>
    <t>IDENT</t>
  </si>
  <si>
    <t>06440008B4272436832</t>
  </si>
  <si>
    <t>B</t>
  </si>
  <si>
    <t>06440008B4272437492</t>
  </si>
  <si>
    <t>Austausch der Flurfenster im Rathaus Friedberg (Hessen) zur  energetischen Optimierung. Hierdurch kann eine bessere Beheizung im Winter und eine Reduzierung des CO2-Ausstoßes erreicht werden.</t>
  </si>
  <si>
    <t>06440008B4272442023</t>
  </si>
  <si>
    <t>Austausch der Saalbeleuchtung im Dorfgemeinschaftshaus Bauernheim durch energieeffiziente LED-Beleuchtung.</t>
  </si>
  <si>
    <t>06440008B4272466877</t>
  </si>
  <si>
    <t>Energetische Sanierung Wetterau-Museum. Austausch der vorhandenen Fenster durch wärmegedämmte Fenster.</t>
  </si>
  <si>
    <t>06440008B4272349922</t>
  </si>
  <si>
    <t>Ersatzbeschaffung für einen Kleintransporter mit Müllaufbau (Bj. 2006, Schadstoffklasse Euro 3). Neuanschaffung eines gleichwertigen Fahrzeuges mit der Schadstoffklasse Euro 6 für den Bauhof.</t>
  </si>
  <si>
    <t>06440008B4272349829</t>
  </si>
  <si>
    <t>Ersatzbeschaffung für einen PKW Yaris Verso (Bj. 2005, Schadstoffklasse Euro 3). Neuanschaffung eines gleichwertigen Fahrzeuges mit der Schadstoffklasse Euro 6 für die Stadtverwaltung bzw. den Bauhof.</t>
  </si>
  <si>
    <t>06440008B4272349682</t>
  </si>
  <si>
    <t>Ersatzbeschaffung für einen PKW Opel Meriva (Bj. 2004, Schadstoffklasse Euro 4). Neuanschaffung eines gleichwertigen Fahrzeuges mit der Schadstoffklasse Euro 6 für den Bauhof.</t>
  </si>
  <si>
    <t>06440008B4272349554</t>
  </si>
  <si>
    <t>Ersatzbeschaffung für einen Radbagger (Bj. 2002, Stufe I, ohne Rußpartikelfilter, Richtlinie 97/68/EG). Neuanschaffung einer gleichwertigen Arbeitsmaschine mit mind. der Stufe IIIB (EU) oder Tier4final (USA), mit Rußpartikelfilter für den Bauhof.</t>
  </si>
  <si>
    <t>06440008B4272442839</t>
  </si>
  <si>
    <t>Energetische Sanierung Feuerwehrgerätehaus Kernstadt: Austausch der ungedämmten Tore der Fahrzeughalle durch wärmegedämmte Tore.</t>
  </si>
  <si>
    <t>06440008B4272442653</t>
  </si>
  <si>
    <t>Energetische Sanierung Außenstelle Stadtbauamt: Erneuerung der alten Fenster (1978) und der Wärmedämmung im Dachgeschoss (Büroräume).</t>
  </si>
  <si>
    <t>06440008B4272442469</t>
  </si>
  <si>
    <t>Energetische Sanierung Gebäude Sportstätte Burgfeld: Energetische Optimierung der vorhandenen Fenster (Bj. 1979 und 1989) und Türenelemente.</t>
  </si>
  <si>
    <t>06440008B4272441817</t>
  </si>
  <si>
    <t>Energetische Dämmung der Geschossdecke MZH Bruchenbrücken nach EnEV zur signifikanten Verbesserung der bisherigen Dämmung.</t>
  </si>
  <si>
    <t>06440008B4272441553</t>
  </si>
  <si>
    <t>Energetische Sanierung Bürgerhaus Ossenheim: Austausch der Bestandsbeleuchtung im großen Saal durch energieeffiziente LED-Beleuchtung. Austausch der Fenster- und Türelemente durch wärmegedämmte Elemente.</t>
  </si>
  <si>
    <t>06440008B4272440690</t>
  </si>
  <si>
    <t>Energetische Sanierung Bibliothekszentrum Klosterbau: Erneuerung des alten Heizkessels (Bj. 1989), Austausch der Fenster, Erneuerung Sonnenschutz und Haupteingangstür.</t>
  </si>
  <si>
    <t>06440008B4272438302</t>
  </si>
  <si>
    <t>Energetische Optimierung Gebäude der Kindertagesstätte "Villa Winzig". Austausch Bestandsbeleuchtung durch energieeffiziente LED-Beleuchtung. Austausch der 25 Jahre alten Fenster durch wärmeisolierte Fenster.</t>
  </si>
  <si>
    <t>06440008B4272437120</t>
  </si>
  <si>
    <t>06440008B4272349377</t>
  </si>
  <si>
    <t>Ersatzbeschaffung für einen Radlader (Bj. 2001, Stufe I, ohne Rußpartikelfilter, Richtlinie 97/68/EG). Neuanschaffung einer gleichwertigen Arbeitsmaschine mit mind. Der Stufe IIIB (EU) oder Tier4 final (USA) mit Rußpartikelfilter für den Bauhof.</t>
  </si>
  <si>
    <t>06440008B4272349059</t>
  </si>
  <si>
    <t>Ersatzbeschaffung für ein Multicar Gärtnerfahrzeug (Bj. 2001, Schadstoffklasse 2, ohne Rußpartikelfilter). Neuanschaffung eines gleichwertigen Fahrzeuges mit der Schadstoffklasse Euro 6 für den Bauhof.</t>
  </si>
  <si>
    <t>06440008B4272442295</t>
  </si>
  <si>
    <t>Energetische Sanierung altes Zollamt und Umbau zum Kindergarten: Dämmung der Fassade und des Daches, Austausch der Fenster und Türen. Infolge des Umbaus wird das Gebäude die Werte der aktuellen EnEV erfüllen. Zudem Erneuerung der Sanitäranlagen sowie dere</t>
  </si>
  <si>
    <t>06440008L4272533953</t>
  </si>
  <si>
    <t>L</t>
  </si>
  <si>
    <t>Lückenschluss eines Radweges entlang der Frankfurter Landstraße.</t>
  </si>
  <si>
    <t>06440008L4272446652</t>
  </si>
  <si>
    <t>Umbau und Umgestaltung der WC-Anlage auf dem Elvis-Presley-Platz. Die WC-Anlage befindet sich in einem historischen Gebäude. Dieses soll in dem Zuge umgestaltet werden, aber erhalten bleiben.</t>
  </si>
  <si>
    <t>06440008L4272445918</t>
  </si>
  <si>
    <t>Umbau eines wesentlichen Verkehrsknotenpunktes im Stadtgebiet zu einem Kreisverkehrsplatz. Dadurch soll die Leistungsfähigkeit der aktuellen und künftigen Verkehrsbelastung angepasst werden.</t>
  </si>
  <si>
    <t>MASSNAHMEN-
BESCHREIBUNG</t>
  </si>
  <si>
    <t>PROGRAMM
B = Bundes-programm
L = Landes-programm
P = Pauschal-mittel</t>
  </si>
  <si>
    <t>Energetische Sanierung an der Südseite des Rathauses Friedberg - Anbringung einer Sonnenschutz-
einrichtung.</t>
  </si>
  <si>
    <t>Nr.</t>
  </si>
  <si>
    <t>FÖRDER-
VOLUMEN (ALT)</t>
  </si>
  <si>
    <t>FÖRDER-
VOLUMEN (NEU)</t>
  </si>
  <si>
    <t xml:space="preserve">Aufstockung der Mittel auf Grund von Kostensteigerung </t>
  </si>
  <si>
    <t xml:space="preserve">Zusätzlicher Austausch von Beleuchtung, Kostensteigerung und daraus resultierende Mittelerhöhung </t>
  </si>
  <si>
    <t xml:space="preserve">1. e)  </t>
  </si>
  <si>
    <t xml:space="preserve">1. f) </t>
  </si>
  <si>
    <t xml:space="preserve">1. f)  </t>
  </si>
  <si>
    <t xml:space="preserve">1. e)  
</t>
  </si>
  <si>
    <t xml:space="preserve">1. e) 
</t>
  </si>
  <si>
    <t xml:space="preserve">C2) </t>
  </si>
  <si>
    <t xml:space="preserve">E) </t>
  </si>
  <si>
    <t xml:space="preserve">C1) </t>
  </si>
  <si>
    <t>FÖRDER-BEREICH</t>
  </si>
  <si>
    <t>Austausch Bestandsbeleuchtung im Rathaus Friedberg (Hessen) durch energieeffiziente LED-Beleuchtung.</t>
  </si>
  <si>
    <t>DIFFERENZ</t>
  </si>
  <si>
    <t>BEGRÜNDUNG</t>
  </si>
  <si>
    <t>Mittel werden hierfür nicht abgerufen (neue Strategie) und werden auf andere Maßnahmen umgeschichtet (z.B. dringend benötigte Kita-Plätze)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</si>
</sst>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5" formatCode="#,##0.00\ ;#,##0.00\ "/>
    <numFmt numFmtId="167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C0C0C0"/>
      </patternFill>
    </fill>
    <fill>
      <patternFill patternType="solid">
        <fgColor rgb="FFD8D8D8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vertical="top"/>
    </xf>
    <xf numFmtId="0" fontId="1" fillId="0" borderId="1" xfId="0" applyFont="1" applyFill="1" applyBorder="1" applyAlignment="1" applyProtection="1">
      <alignment horizontal="left" vertical="top" wrapText="1"/>
    </xf>
    <xf numFmtId="167" fontId="1" fillId="0" borderId="1" xfId="0" applyNumberFormat="1" applyFont="1" applyFill="1" applyBorder="1" applyAlignment="1" applyProtection="1">
      <alignment horizontal="right" vertical="top" wrapText="1"/>
    </xf>
    <xf numFmtId="167" fontId="3" fillId="0" borderId="1" xfId="0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horizontal="right"/>
    </xf>
    <xf numFmtId="0" fontId="0" fillId="0" borderId="1" xfId="0" applyBorder="1"/>
    <xf numFmtId="0" fontId="3" fillId="0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165" fontId="2" fillId="3" borderId="1" xfId="0" applyNumberFormat="1" applyFont="1" applyFill="1" applyBorder="1" applyAlignment="1" applyProtection="1">
      <alignment horizontal="center" wrapText="1"/>
      <protection locked="0"/>
    </xf>
    <xf numFmtId="4" fontId="2" fillId="3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1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8" fontId="6" fillId="0" borderId="1" xfId="0" applyNumberFormat="1" applyFont="1" applyFill="1" applyBorder="1" applyAlignment="1" applyProtection="1">
      <alignment horizontal="right" vertical="top" wrapText="1"/>
    </xf>
    <xf numFmtId="167" fontId="6" fillId="0" borderId="1" xfId="0" applyNumberFormat="1" applyFont="1" applyFill="1" applyBorder="1" applyAlignment="1" applyProtection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167" fontId="0" fillId="0" borderId="0" xfId="0" applyNumberFormat="1" applyAlignment="1">
      <alignment horizontal="right"/>
    </xf>
    <xf numFmtId="8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5330\Infrastruktur%20I\1_Programme\11_KIP\Berichtswesen\Controlling\2018_06_30\KIP_I_Controlling_zum_Stichtag_30-06-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icht"/>
      <sheetName val="Hinweise"/>
      <sheetName val="löDropdown"/>
      <sheetName val="Dropdown"/>
      <sheetName val="Datensatz"/>
      <sheetName val="Werteliste IDENT_LAND"/>
      <sheetName val="Einstellungen"/>
      <sheetName val="Datenblatt"/>
      <sheetName val="Werteliste IDENT_LAND (2)"/>
      <sheetName val="KopfExport"/>
      <sheetName val="Tabelle1"/>
      <sheetName val="Druck"/>
      <sheetName val="Kontrollblatt 30-06-2016"/>
      <sheetName val="Kontrollblatt 31-12-2016"/>
    </sheetNames>
    <sheetDataSet>
      <sheetData sheetId="0"/>
      <sheetData sheetId="1"/>
      <sheetData sheetId="2">
        <row r="2">
          <cell r="E2" t="str">
            <v>B</v>
          </cell>
        </row>
      </sheetData>
      <sheetData sheetId="3">
        <row r="1">
          <cell r="A1" t="str">
            <v>Vorschlag Spalte F: (=Status der Umsetzung)</v>
          </cell>
        </row>
        <row r="2">
          <cell r="A2" t="str">
            <v>Bitte auswählen:</v>
          </cell>
        </row>
        <row r="3">
          <cell r="A3" t="str">
            <v>Maßnahme in Planungsphase (keine (Bau-) Ausführungsverträge geschlossen)</v>
          </cell>
        </row>
        <row r="4">
          <cell r="A4" t="str">
            <v>Maßnahme begonnen (Abschluss eines der Umsetzung dienenden rechtsverbindlichen Leistungs- oder Lieferungsvertrages oder Beginn von Eigenarbeiten)</v>
          </cell>
        </row>
        <row r="5">
          <cell r="A5" t="str">
            <v>Maßnahme in der (Bau-) Ausführung / Beschaffung läuft</v>
          </cell>
        </row>
        <row r="6">
          <cell r="A6" t="str">
            <v>Maßnahme wurde baulich fertiggestellt</v>
          </cell>
        </row>
        <row r="7">
          <cell r="A7" t="str">
            <v>Maßnahme abgenommen / Beschaffung abgeschlossen (mangelfreie Lieferung)</v>
          </cell>
        </row>
        <row r="8">
          <cell r="A8" t="str">
            <v>Verwendungsnachweis an WIBank übersandt</v>
          </cell>
        </row>
        <row r="9">
          <cell r="A9" t="str">
            <v>Maßnahme wird nicht umgesetzt</v>
          </cell>
        </row>
        <row r="10">
          <cell r="A10" t="str">
            <v>Maßnahme wird außerhalb des KIP/KInvFG umgesetzt</v>
          </cell>
        </row>
        <row r="11">
          <cell r="A11" t="str">
            <v>in baufachlicher Prüfung</v>
          </cell>
        </row>
        <row r="12">
          <cell r="A12" t="str">
            <v>baufachliche Prüfung abgeschlossen</v>
          </cell>
        </row>
        <row r="13">
          <cell r="A13" t="str">
            <v>Pauschalmittel hälftig verausgabt</v>
          </cell>
        </row>
        <row r="14">
          <cell r="A14" t="str">
            <v>Pauschalmittel komplett verausgabt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abSelected="1" workbookViewId="0">
      <selection activeCell="L3" sqref="L3"/>
    </sheetView>
  </sheetViews>
  <sheetFormatPr baseColWidth="10" defaultRowHeight="15" x14ac:dyDescent="0.25"/>
  <cols>
    <col min="1" max="1" width="3.140625" customWidth="1"/>
    <col min="2" max="2" width="8.7109375" customWidth="1"/>
    <col min="3" max="3" width="11.140625" style="17" customWidth="1"/>
    <col min="4" max="4" width="8.7109375" style="17" customWidth="1"/>
    <col min="5" max="5" width="35.7109375" customWidth="1"/>
    <col min="6" max="6" width="13.140625" style="5" customWidth="1"/>
    <col min="7" max="7" width="13" style="23" bestFit="1" customWidth="1"/>
    <col min="8" max="8" width="13" style="23" customWidth="1"/>
    <col min="9" max="9" width="40.7109375" style="26" customWidth="1"/>
  </cols>
  <sheetData>
    <row r="1" spans="1:22" ht="79.5" x14ac:dyDescent="0.25">
      <c r="A1" s="8" t="s">
        <v>48</v>
      </c>
      <c r="B1" s="9" t="s">
        <v>0</v>
      </c>
      <c r="C1" s="10" t="s">
        <v>46</v>
      </c>
      <c r="D1" s="11" t="s">
        <v>61</v>
      </c>
      <c r="E1" s="10" t="s">
        <v>45</v>
      </c>
      <c r="F1" s="12" t="s">
        <v>49</v>
      </c>
      <c r="G1" s="12" t="s">
        <v>50</v>
      </c>
      <c r="H1" s="12" t="s">
        <v>63</v>
      </c>
      <c r="I1" s="12" t="s">
        <v>64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45" x14ac:dyDescent="0.25">
      <c r="A2" s="7">
        <v>1</v>
      </c>
      <c r="B2" s="2" t="s">
        <v>1</v>
      </c>
      <c r="C2" s="16" t="s">
        <v>2</v>
      </c>
      <c r="D2" s="16" t="s">
        <v>53</v>
      </c>
      <c r="E2" s="2" t="s">
        <v>62</v>
      </c>
      <c r="F2" s="3">
        <v>127986.67</v>
      </c>
      <c r="G2" s="18">
        <v>137986.67000000001</v>
      </c>
      <c r="H2" s="18">
        <f>G2-F2</f>
        <v>10000.000000000015</v>
      </c>
      <c r="I2" s="20" t="s">
        <v>52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90" x14ac:dyDescent="0.25">
      <c r="A3" s="7">
        <v>2</v>
      </c>
      <c r="B3" s="2" t="s">
        <v>3</v>
      </c>
      <c r="C3" s="16" t="s">
        <v>2</v>
      </c>
      <c r="D3" s="16" t="s">
        <v>53</v>
      </c>
      <c r="E3" s="2" t="s">
        <v>4</v>
      </c>
      <c r="F3" s="3">
        <v>145000</v>
      </c>
      <c r="G3" s="18">
        <v>145000</v>
      </c>
      <c r="H3" s="18">
        <f t="shared" ref="H3:H23" si="0">G3-F3</f>
        <v>0</v>
      </c>
      <c r="I3" s="2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60" x14ac:dyDescent="0.25">
      <c r="A4" s="7">
        <v>3</v>
      </c>
      <c r="B4" s="2" t="s">
        <v>5</v>
      </c>
      <c r="C4" s="16" t="s">
        <v>2</v>
      </c>
      <c r="D4" s="16" t="s">
        <v>53</v>
      </c>
      <c r="E4" s="2" t="s">
        <v>6</v>
      </c>
      <c r="F4" s="3">
        <v>18000</v>
      </c>
      <c r="G4" s="18">
        <v>27000</v>
      </c>
      <c r="H4" s="18">
        <f t="shared" si="0"/>
        <v>9000</v>
      </c>
      <c r="I4" s="20" t="s">
        <v>51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60" x14ac:dyDescent="0.25">
      <c r="A5" s="7">
        <v>4</v>
      </c>
      <c r="B5" s="2" t="s">
        <v>7</v>
      </c>
      <c r="C5" s="16" t="s">
        <v>2</v>
      </c>
      <c r="D5" s="16" t="s">
        <v>53</v>
      </c>
      <c r="E5" s="2" t="s">
        <v>8</v>
      </c>
      <c r="F5" s="3">
        <v>25000</v>
      </c>
      <c r="G5" s="18">
        <v>0</v>
      </c>
      <c r="H5" s="18">
        <f t="shared" si="0"/>
        <v>-25000</v>
      </c>
      <c r="I5" s="20" t="s">
        <v>65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90" x14ac:dyDescent="0.25">
      <c r="A6" s="7">
        <v>5</v>
      </c>
      <c r="B6" s="2" t="s">
        <v>9</v>
      </c>
      <c r="C6" s="16" t="s">
        <v>2</v>
      </c>
      <c r="D6" s="16" t="s">
        <v>54</v>
      </c>
      <c r="E6" s="2" t="s">
        <v>10</v>
      </c>
      <c r="F6" s="3">
        <v>38000</v>
      </c>
      <c r="G6" s="18">
        <v>0</v>
      </c>
      <c r="H6" s="18">
        <f t="shared" si="0"/>
        <v>-38000</v>
      </c>
      <c r="I6" s="20" t="s">
        <v>65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90" x14ac:dyDescent="0.25">
      <c r="A7" s="7">
        <v>6</v>
      </c>
      <c r="B7" s="2" t="s">
        <v>11</v>
      </c>
      <c r="C7" s="16" t="s">
        <v>2</v>
      </c>
      <c r="D7" s="16" t="s">
        <v>55</v>
      </c>
      <c r="E7" s="2" t="s">
        <v>12</v>
      </c>
      <c r="F7" s="3">
        <v>25000</v>
      </c>
      <c r="G7" s="18">
        <v>0</v>
      </c>
      <c r="H7" s="18">
        <f t="shared" si="0"/>
        <v>-25000</v>
      </c>
      <c r="I7" s="20" t="s">
        <v>65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90" x14ac:dyDescent="0.25">
      <c r="A8" s="7">
        <v>7</v>
      </c>
      <c r="B8" s="2" t="s">
        <v>13</v>
      </c>
      <c r="C8" s="16" t="s">
        <v>2</v>
      </c>
      <c r="D8" s="16" t="s">
        <v>55</v>
      </c>
      <c r="E8" s="2" t="s">
        <v>14</v>
      </c>
      <c r="F8" s="3">
        <v>25000</v>
      </c>
      <c r="G8" s="18">
        <v>0</v>
      </c>
      <c r="H8" s="18">
        <f t="shared" si="0"/>
        <v>-25000</v>
      </c>
      <c r="I8" s="20" t="s">
        <v>65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05" x14ac:dyDescent="0.25">
      <c r="A9" s="7">
        <v>8</v>
      </c>
      <c r="B9" s="2" t="s">
        <v>15</v>
      </c>
      <c r="C9" s="16" t="s">
        <v>2</v>
      </c>
      <c r="D9" s="16" t="s">
        <v>55</v>
      </c>
      <c r="E9" s="2" t="s">
        <v>16</v>
      </c>
      <c r="F9" s="3">
        <v>110000</v>
      </c>
      <c r="G9" s="18">
        <v>0</v>
      </c>
      <c r="H9" s="18">
        <f t="shared" si="0"/>
        <v>-110000</v>
      </c>
      <c r="I9" s="20" t="s">
        <v>65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75" x14ac:dyDescent="0.25">
      <c r="A10" s="7">
        <v>9</v>
      </c>
      <c r="B10" s="2" t="s">
        <v>17</v>
      </c>
      <c r="C10" s="16" t="s">
        <v>2</v>
      </c>
      <c r="D10" s="16" t="s">
        <v>53</v>
      </c>
      <c r="E10" s="2" t="s">
        <v>18</v>
      </c>
      <c r="F10" s="3">
        <v>50000</v>
      </c>
      <c r="G10" s="18">
        <v>0</v>
      </c>
      <c r="H10" s="18">
        <f t="shared" si="0"/>
        <v>-50000</v>
      </c>
      <c r="I10" s="20" t="s">
        <v>65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15" customFormat="1" ht="75" x14ac:dyDescent="0.25">
      <c r="A11" s="7">
        <v>10</v>
      </c>
      <c r="B11" s="2" t="s">
        <v>19</v>
      </c>
      <c r="C11" s="16" t="s">
        <v>2</v>
      </c>
      <c r="D11" s="16" t="s">
        <v>53</v>
      </c>
      <c r="E11" s="2" t="s">
        <v>20</v>
      </c>
      <c r="F11" s="3">
        <v>130000</v>
      </c>
      <c r="G11" s="18">
        <v>0</v>
      </c>
      <c r="H11" s="18">
        <f t="shared" si="0"/>
        <v>-130000</v>
      </c>
      <c r="I11" s="20" t="s">
        <v>65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s="15" customFormat="1" ht="75" x14ac:dyDescent="0.25">
      <c r="A12" s="7">
        <v>11</v>
      </c>
      <c r="B12" s="2" t="s">
        <v>21</v>
      </c>
      <c r="C12" s="16" t="s">
        <v>2</v>
      </c>
      <c r="D12" s="16" t="s">
        <v>53</v>
      </c>
      <c r="E12" s="2" t="s">
        <v>22</v>
      </c>
      <c r="F12" s="3">
        <v>30000</v>
      </c>
      <c r="G12" s="18">
        <v>0</v>
      </c>
      <c r="H12" s="18">
        <f t="shared" si="0"/>
        <v>-30000</v>
      </c>
      <c r="I12" s="20" t="s">
        <v>65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s="15" customFormat="1" ht="75" x14ac:dyDescent="0.25">
      <c r="A13" s="7">
        <v>12</v>
      </c>
      <c r="B13" s="2" t="s">
        <v>23</v>
      </c>
      <c r="C13" s="16" t="s">
        <v>2</v>
      </c>
      <c r="D13" s="16" t="s">
        <v>56</v>
      </c>
      <c r="E13" s="2" t="s">
        <v>24</v>
      </c>
      <c r="F13" s="3">
        <v>125000</v>
      </c>
      <c r="G13" s="18">
        <v>0</v>
      </c>
      <c r="H13" s="18">
        <f t="shared" si="0"/>
        <v>-125000</v>
      </c>
      <c r="I13" s="20" t="s">
        <v>65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05" x14ac:dyDescent="0.25">
      <c r="A14" s="7">
        <v>13</v>
      </c>
      <c r="B14" s="2" t="s">
        <v>25</v>
      </c>
      <c r="C14" s="16" t="s">
        <v>2</v>
      </c>
      <c r="D14" s="16" t="s">
        <v>57</v>
      </c>
      <c r="E14" s="2" t="s">
        <v>26</v>
      </c>
      <c r="F14" s="3">
        <v>170000</v>
      </c>
      <c r="G14" s="18">
        <v>254512.23</v>
      </c>
      <c r="H14" s="18">
        <f t="shared" si="0"/>
        <v>84512.23000000001</v>
      </c>
      <c r="I14" s="20" t="s">
        <v>52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90" x14ac:dyDescent="0.25">
      <c r="A15" s="7">
        <v>14</v>
      </c>
      <c r="B15" s="2" t="s">
        <v>27</v>
      </c>
      <c r="C15" s="16" t="s">
        <v>2</v>
      </c>
      <c r="D15" s="16" t="s">
        <v>56</v>
      </c>
      <c r="E15" s="2" t="s">
        <v>28</v>
      </c>
      <c r="F15" s="3">
        <v>63000</v>
      </c>
      <c r="G15" s="18">
        <v>0</v>
      </c>
      <c r="H15" s="18">
        <f t="shared" si="0"/>
        <v>-63000</v>
      </c>
      <c r="I15" s="20" t="s">
        <v>65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90" x14ac:dyDescent="0.25">
      <c r="A16" s="7">
        <v>15</v>
      </c>
      <c r="B16" s="2" t="s">
        <v>29</v>
      </c>
      <c r="C16" s="16" t="s">
        <v>2</v>
      </c>
      <c r="D16" s="16" t="s">
        <v>56</v>
      </c>
      <c r="E16" s="2" t="s">
        <v>30</v>
      </c>
      <c r="F16" s="3">
        <v>54000</v>
      </c>
      <c r="G16" s="18">
        <v>54000</v>
      </c>
      <c r="H16" s="18">
        <f t="shared" si="0"/>
        <v>0</v>
      </c>
      <c r="I16" s="2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60" x14ac:dyDescent="0.25">
      <c r="A17" s="7">
        <v>16</v>
      </c>
      <c r="B17" s="2" t="s">
        <v>31</v>
      </c>
      <c r="C17" s="16" t="s">
        <v>2</v>
      </c>
      <c r="D17" s="16" t="s">
        <v>56</v>
      </c>
      <c r="E17" s="2" t="s">
        <v>47</v>
      </c>
      <c r="F17" s="3">
        <v>68000</v>
      </c>
      <c r="G17" s="18">
        <v>0</v>
      </c>
      <c r="H17" s="18">
        <f t="shared" si="0"/>
        <v>-68000</v>
      </c>
      <c r="I17" s="20" t="s">
        <v>65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05" x14ac:dyDescent="0.25">
      <c r="A18" s="7">
        <v>17</v>
      </c>
      <c r="B18" s="2" t="s">
        <v>32</v>
      </c>
      <c r="C18" s="16" t="s">
        <v>2</v>
      </c>
      <c r="D18" s="16" t="s">
        <v>55</v>
      </c>
      <c r="E18" s="2" t="s">
        <v>33</v>
      </c>
      <c r="F18" s="3">
        <v>80000</v>
      </c>
      <c r="G18" s="18">
        <v>0</v>
      </c>
      <c r="H18" s="18">
        <f t="shared" si="0"/>
        <v>-80000</v>
      </c>
      <c r="I18" s="20" t="s">
        <v>65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"/>
      <c r="U18" s="1"/>
      <c r="V18" s="1"/>
    </row>
    <row r="19" spans="1:22" ht="105" x14ac:dyDescent="0.25">
      <c r="A19" s="7">
        <v>18</v>
      </c>
      <c r="B19" s="2" t="s">
        <v>34</v>
      </c>
      <c r="C19" s="16" t="s">
        <v>2</v>
      </c>
      <c r="D19" s="16" t="s">
        <v>54</v>
      </c>
      <c r="E19" s="2" t="s">
        <v>35</v>
      </c>
      <c r="F19" s="3">
        <v>90000</v>
      </c>
      <c r="G19" s="18">
        <v>0</v>
      </c>
      <c r="H19" s="18">
        <f t="shared" si="0"/>
        <v>-90000</v>
      </c>
      <c r="I19" s="20" t="s">
        <v>65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0" x14ac:dyDescent="0.25">
      <c r="A20" s="7">
        <v>19</v>
      </c>
      <c r="B20" s="2" t="s">
        <v>36</v>
      </c>
      <c r="C20" s="16" t="s">
        <v>2</v>
      </c>
      <c r="D20" s="16" t="s">
        <v>53</v>
      </c>
      <c r="E20" s="2" t="s">
        <v>37</v>
      </c>
      <c r="F20" s="3">
        <v>710601.33</v>
      </c>
      <c r="G20" s="18">
        <v>1466089.1</v>
      </c>
      <c r="H20" s="18">
        <f t="shared" si="0"/>
        <v>755487.77000000014</v>
      </c>
      <c r="I20" s="20" t="s">
        <v>51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45" x14ac:dyDescent="0.25">
      <c r="A21" s="7">
        <v>20</v>
      </c>
      <c r="B21" s="2" t="s">
        <v>38</v>
      </c>
      <c r="C21" s="16" t="s">
        <v>39</v>
      </c>
      <c r="D21" s="16" t="s">
        <v>58</v>
      </c>
      <c r="E21" s="2" t="s">
        <v>40</v>
      </c>
      <c r="F21" s="3">
        <v>73312</v>
      </c>
      <c r="G21" s="18">
        <v>80000</v>
      </c>
      <c r="H21" s="18">
        <f t="shared" si="0"/>
        <v>6688</v>
      </c>
      <c r="I21" s="20" t="s">
        <v>51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90" x14ac:dyDescent="0.25">
      <c r="A22" s="7">
        <v>21</v>
      </c>
      <c r="B22" s="2" t="s">
        <v>41</v>
      </c>
      <c r="C22" s="16" t="s">
        <v>39</v>
      </c>
      <c r="D22" s="16" t="s">
        <v>59</v>
      </c>
      <c r="E22" s="2" t="s">
        <v>42</v>
      </c>
      <c r="F22" s="3">
        <v>55000</v>
      </c>
      <c r="G22" s="18">
        <v>0</v>
      </c>
      <c r="H22" s="18">
        <f t="shared" si="0"/>
        <v>-55000</v>
      </c>
      <c r="I22" s="20" t="s">
        <v>65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05" x14ac:dyDescent="0.25">
      <c r="A23" s="7">
        <v>22</v>
      </c>
      <c r="B23" s="2" t="s">
        <v>43</v>
      </c>
      <c r="C23" s="16" t="s">
        <v>39</v>
      </c>
      <c r="D23" s="16" t="s">
        <v>60</v>
      </c>
      <c r="E23" s="2" t="s">
        <v>44</v>
      </c>
      <c r="F23" s="3">
        <v>500000</v>
      </c>
      <c r="G23" s="18">
        <v>548312</v>
      </c>
      <c r="H23" s="18">
        <f t="shared" si="0"/>
        <v>48312</v>
      </c>
      <c r="I23" s="20" t="s">
        <v>51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6"/>
      <c r="B24" s="6"/>
      <c r="C24" s="24"/>
      <c r="D24" s="24"/>
      <c r="E24" s="6"/>
      <c r="F24" s="4">
        <f>SUM(F2:F23)</f>
        <v>2712900</v>
      </c>
      <c r="G24" s="19">
        <f>SUM(G2:G23)</f>
        <v>2712900</v>
      </c>
      <c r="H24" s="18">
        <f t="shared" ref="H24" si="1">F24-G24</f>
        <v>0</v>
      </c>
      <c r="I24" s="25"/>
    </row>
    <row r="25" spans="1:22" x14ac:dyDescent="0.25">
      <c r="F25" s="21"/>
      <c r="G25" s="22"/>
      <c r="H25" s="22"/>
    </row>
  </sheetData>
  <pageMargins left="0.70866141732283472" right="0.70866141732283472" top="0.78740157480314965" bottom="0.78740157480314965" header="0.31496062992125984" footer="0.31496062992125984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Feldbusch, Nina</dc:creator>
  <cp:lastModifiedBy>Böhmerl, Joachim</cp:lastModifiedBy>
  <cp:lastPrinted>2019-11-07T08:23:59Z</cp:lastPrinted>
  <dcterms:created xsi:type="dcterms:W3CDTF">2018-10-25T13:57:29Z</dcterms:created>
  <dcterms:modified xsi:type="dcterms:W3CDTF">2019-11-07T08:42:25Z</dcterms:modified>
</cp:coreProperties>
</file>